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456" windowWidth="18180" windowHeight="8904" activeTab="4"/>
  </bookViews>
  <sheets>
    <sheet name="Week 17" sheetId="1" r:id="rId1"/>
    <sheet name="Week 18" sheetId="4" r:id="rId2"/>
    <sheet name="Week 19" sheetId="5" r:id="rId3"/>
    <sheet name="Week 20" sheetId="8" r:id="rId4"/>
    <sheet name="Week 21" sheetId="9" r:id="rId5"/>
    <sheet name="Overzichtweken" sheetId="2" r:id="rId6"/>
    <sheet name="TO DO´s" sheetId="3" r:id="rId7"/>
  </sheets>
  <calcPr calcId="144525"/>
</workbook>
</file>

<file path=xl/calcChain.xml><?xml version="1.0" encoding="utf-8"?>
<calcChain xmlns="http://schemas.openxmlformats.org/spreadsheetml/2006/main">
  <c r="W3" i="2" l="1"/>
  <c r="W4" i="2"/>
  <c r="Y4" i="2" s="1"/>
  <c r="W5" i="2"/>
  <c r="W6" i="2"/>
  <c r="Y6" i="2" s="1"/>
  <c r="W7" i="2"/>
  <c r="M2" i="2"/>
  <c r="V3" i="2"/>
  <c r="V4" i="2"/>
  <c r="V5" i="2"/>
  <c r="V6" i="2"/>
  <c r="V7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V10" i="2"/>
  <c r="Y9" i="2"/>
  <c r="Y8" i="2"/>
  <c r="Y5" i="2"/>
  <c r="X28" i="2"/>
  <c r="X29" i="2" s="1"/>
  <c r="L10" i="2"/>
  <c r="V28" i="9"/>
  <c r="V27" i="9"/>
  <c r="U27" i="9"/>
  <c r="S27" i="9"/>
  <c r="R27" i="9"/>
  <c r="P27" i="9"/>
  <c r="O27" i="9"/>
  <c r="M27" i="9"/>
  <c r="L27" i="9"/>
  <c r="J27" i="9"/>
  <c r="I27" i="9"/>
  <c r="G27" i="9"/>
  <c r="F27" i="9"/>
  <c r="D27" i="9"/>
  <c r="C27" i="9"/>
  <c r="V18" i="9"/>
  <c r="U18" i="9"/>
  <c r="S18" i="9"/>
  <c r="R18" i="9"/>
  <c r="P18" i="9"/>
  <c r="O18" i="9"/>
  <c r="M18" i="9"/>
  <c r="L18" i="9"/>
  <c r="J18" i="9"/>
  <c r="I18" i="9"/>
  <c r="G18" i="9"/>
  <c r="F18" i="9"/>
  <c r="D18" i="9"/>
  <c r="D28" i="9" s="1"/>
  <c r="C18" i="9"/>
  <c r="V9" i="9"/>
  <c r="U9" i="9"/>
  <c r="U28" i="9" s="1"/>
  <c r="S9" i="9"/>
  <c r="S28" i="9" s="1"/>
  <c r="R9" i="9"/>
  <c r="R28" i="9" s="1"/>
  <c r="P9" i="9"/>
  <c r="O9" i="9"/>
  <c r="O28" i="9" s="1"/>
  <c r="M9" i="9"/>
  <c r="M28" i="9" s="1"/>
  <c r="L9" i="9"/>
  <c r="J9" i="9"/>
  <c r="I9" i="9"/>
  <c r="G9" i="9"/>
  <c r="G28" i="9" s="1"/>
  <c r="F9" i="9"/>
  <c r="F28" i="9" s="1"/>
  <c r="D9" i="9"/>
  <c r="C9" i="9"/>
  <c r="Q3" i="2"/>
  <c r="T3" i="2" s="1"/>
  <c r="Q4" i="2"/>
  <c r="Q5" i="2"/>
  <c r="Q6" i="2"/>
  <c r="Q7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9" i="2"/>
  <c r="T8" i="2"/>
  <c r="T7" i="2"/>
  <c r="S28" i="2"/>
  <c r="S29" i="2" s="1"/>
  <c r="R28" i="2"/>
  <c r="V27" i="8"/>
  <c r="U27" i="8"/>
  <c r="S27" i="8"/>
  <c r="R27" i="8"/>
  <c r="P27" i="8"/>
  <c r="O27" i="8"/>
  <c r="M27" i="8"/>
  <c r="L27" i="8"/>
  <c r="J27" i="8"/>
  <c r="I27" i="8"/>
  <c r="G27" i="8"/>
  <c r="F27" i="8"/>
  <c r="D27" i="8"/>
  <c r="C27" i="8"/>
  <c r="V18" i="8"/>
  <c r="U18" i="8"/>
  <c r="S18" i="8"/>
  <c r="R18" i="8"/>
  <c r="P18" i="8"/>
  <c r="O18" i="8"/>
  <c r="M18" i="8"/>
  <c r="L18" i="8"/>
  <c r="J18" i="8"/>
  <c r="I18" i="8"/>
  <c r="G18" i="8"/>
  <c r="F18" i="8"/>
  <c r="Q10" i="2" s="1"/>
  <c r="D18" i="8"/>
  <c r="C18" i="8"/>
  <c r="V9" i="8"/>
  <c r="V28" i="8" s="1"/>
  <c r="U9" i="8"/>
  <c r="S9" i="8"/>
  <c r="R9" i="8"/>
  <c r="P9" i="8"/>
  <c r="O9" i="8"/>
  <c r="M9" i="8"/>
  <c r="L9" i="8"/>
  <c r="J9" i="8"/>
  <c r="I9" i="8"/>
  <c r="G9" i="8"/>
  <c r="F9" i="8"/>
  <c r="D9" i="8"/>
  <c r="C9" i="8"/>
  <c r="P28" i="9" l="1"/>
  <c r="L28" i="9"/>
  <c r="W2" i="2"/>
  <c r="W28" i="2" s="1"/>
  <c r="W29" i="2" s="1"/>
  <c r="I28" i="9"/>
  <c r="J28" i="9"/>
  <c r="V2" i="2"/>
  <c r="V28" i="2" s="1"/>
  <c r="V29" i="2" s="1"/>
  <c r="C28" i="9"/>
  <c r="Y3" i="2"/>
  <c r="Y7" i="2"/>
  <c r="O28" i="8"/>
  <c r="I28" i="8"/>
  <c r="T10" i="2"/>
  <c r="S28" i="8"/>
  <c r="P28" i="8"/>
  <c r="F28" i="8"/>
  <c r="L28" i="8"/>
  <c r="U28" i="8"/>
  <c r="R28" i="8"/>
  <c r="M28" i="8"/>
  <c r="J28" i="8"/>
  <c r="G28" i="8"/>
  <c r="D28" i="8"/>
  <c r="C28" i="8"/>
  <c r="Q2" i="2"/>
  <c r="Q28" i="2" s="1"/>
  <c r="Q29" i="2" s="1"/>
  <c r="T5" i="2"/>
  <c r="T6" i="2"/>
  <c r="T4" i="2"/>
  <c r="R29" i="2"/>
  <c r="M19" i="2"/>
  <c r="G19" i="2"/>
  <c r="M10" i="2"/>
  <c r="G10" i="2"/>
  <c r="M4" i="2"/>
  <c r="M5" i="2"/>
  <c r="M6" i="2"/>
  <c r="M7" i="2"/>
  <c r="M3" i="2"/>
  <c r="L4" i="2"/>
  <c r="O4" i="2" s="1"/>
  <c r="L5" i="2"/>
  <c r="L6" i="2"/>
  <c r="L7" i="2"/>
  <c r="L3" i="2"/>
  <c r="O27" i="2"/>
  <c r="O26" i="2"/>
  <c r="O25" i="2"/>
  <c r="O24" i="2"/>
  <c r="O23" i="2"/>
  <c r="O22" i="2"/>
  <c r="O21" i="2"/>
  <c r="O20" i="2"/>
  <c r="O18" i="2"/>
  <c r="O17" i="2"/>
  <c r="O16" i="2"/>
  <c r="O15" i="2"/>
  <c r="O14" i="2"/>
  <c r="O13" i="2"/>
  <c r="O12" i="2"/>
  <c r="O11" i="2"/>
  <c r="O9" i="2"/>
  <c r="O8" i="2"/>
  <c r="N2" i="2"/>
  <c r="N28" i="2" s="1"/>
  <c r="N29" i="2" s="1"/>
  <c r="V27" i="5"/>
  <c r="U27" i="5"/>
  <c r="S27" i="5"/>
  <c r="R27" i="5"/>
  <c r="P27" i="5"/>
  <c r="O27" i="5"/>
  <c r="M27" i="5"/>
  <c r="L27" i="5"/>
  <c r="J27" i="5"/>
  <c r="I27" i="5"/>
  <c r="G27" i="5"/>
  <c r="F27" i="5"/>
  <c r="L19" i="2" s="1"/>
  <c r="D27" i="5"/>
  <c r="C27" i="5"/>
  <c r="V18" i="5"/>
  <c r="U18" i="5"/>
  <c r="S18" i="5"/>
  <c r="R18" i="5"/>
  <c r="P18" i="5"/>
  <c r="O18" i="5"/>
  <c r="M18" i="5"/>
  <c r="L18" i="5"/>
  <c r="J18" i="5"/>
  <c r="I18" i="5"/>
  <c r="G18" i="5"/>
  <c r="F18" i="5"/>
  <c r="D18" i="5"/>
  <c r="C18" i="5"/>
  <c r="V9" i="5"/>
  <c r="U9" i="5"/>
  <c r="S9" i="5"/>
  <c r="R9" i="5"/>
  <c r="P9" i="5"/>
  <c r="O9" i="5"/>
  <c r="M9" i="5"/>
  <c r="M28" i="5" s="1"/>
  <c r="L9" i="5"/>
  <c r="J9" i="5"/>
  <c r="J28" i="5" s="1"/>
  <c r="I9" i="5"/>
  <c r="G9" i="5"/>
  <c r="G28" i="5" s="1"/>
  <c r="F9" i="5"/>
  <c r="D9" i="5"/>
  <c r="C9" i="5"/>
  <c r="Y2" i="2" l="1"/>
  <c r="Y29" i="2"/>
  <c r="Y28" i="2"/>
  <c r="T2" i="2"/>
  <c r="T29" i="2"/>
  <c r="T28" i="2"/>
  <c r="V28" i="5"/>
  <c r="U28" i="5"/>
  <c r="L28" i="5"/>
  <c r="O10" i="2"/>
  <c r="L2" i="2"/>
  <c r="O3" i="2"/>
  <c r="O19" i="2"/>
  <c r="O5" i="2"/>
  <c r="O6" i="2"/>
  <c r="O7" i="2"/>
  <c r="M28" i="2"/>
  <c r="S28" i="5"/>
  <c r="R28" i="5"/>
  <c r="P28" i="5"/>
  <c r="O28" i="5"/>
  <c r="I28" i="5"/>
  <c r="F28" i="5"/>
  <c r="C28" i="5"/>
  <c r="D28" i="5"/>
  <c r="C10" i="2"/>
  <c r="H4" i="2"/>
  <c r="H5" i="2"/>
  <c r="H6" i="2"/>
  <c r="H7" i="2"/>
  <c r="H3" i="2"/>
  <c r="C3" i="2"/>
  <c r="G4" i="2"/>
  <c r="G5" i="2"/>
  <c r="G6" i="2"/>
  <c r="G7" i="2"/>
  <c r="G3" i="2"/>
  <c r="J27" i="2"/>
  <c r="J26" i="2"/>
  <c r="J25" i="2"/>
  <c r="J24" i="2"/>
  <c r="J23" i="2"/>
  <c r="J22" i="2"/>
  <c r="J21" i="2"/>
  <c r="J20" i="2"/>
  <c r="I19" i="2"/>
  <c r="J18" i="2"/>
  <c r="J17" i="2"/>
  <c r="J16" i="2"/>
  <c r="J15" i="2"/>
  <c r="J14" i="2"/>
  <c r="J13" i="2"/>
  <c r="J12" i="2"/>
  <c r="J11" i="2"/>
  <c r="I10" i="2"/>
  <c r="J9" i="2"/>
  <c r="J8" i="2"/>
  <c r="I2" i="2"/>
  <c r="B4" i="2"/>
  <c r="B5" i="2"/>
  <c r="B6" i="2"/>
  <c r="B7" i="2"/>
  <c r="B3" i="2"/>
  <c r="V27" i="4"/>
  <c r="U27" i="4"/>
  <c r="S27" i="4"/>
  <c r="R27" i="4"/>
  <c r="P27" i="4"/>
  <c r="O27" i="4"/>
  <c r="M27" i="4"/>
  <c r="L27" i="4"/>
  <c r="J27" i="4"/>
  <c r="I27" i="4"/>
  <c r="G27" i="4"/>
  <c r="F27" i="4"/>
  <c r="D27" i="4"/>
  <c r="C27" i="4"/>
  <c r="V18" i="4"/>
  <c r="U18" i="4"/>
  <c r="S18" i="4"/>
  <c r="R18" i="4"/>
  <c r="P18" i="4"/>
  <c r="O18" i="4"/>
  <c r="M18" i="4"/>
  <c r="L18" i="4"/>
  <c r="J18" i="4"/>
  <c r="I18" i="4"/>
  <c r="G18" i="4"/>
  <c r="F18" i="4"/>
  <c r="D18" i="4"/>
  <c r="C18" i="4"/>
  <c r="V9" i="4"/>
  <c r="U9" i="4"/>
  <c r="S9" i="4"/>
  <c r="R9" i="4"/>
  <c r="P9" i="4"/>
  <c r="O9" i="4"/>
  <c r="M9" i="4"/>
  <c r="L9" i="4"/>
  <c r="J9" i="4"/>
  <c r="I9" i="4"/>
  <c r="G9" i="4"/>
  <c r="G28" i="4" s="1"/>
  <c r="F9" i="4"/>
  <c r="D9" i="4"/>
  <c r="C9" i="4"/>
  <c r="D19" i="2"/>
  <c r="D10" i="2"/>
  <c r="D2" i="2"/>
  <c r="D28" i="2" s="1"/>
  <c r="D29" i="2" s="1"/>
  <c r="E20" i="2"/>
  <c r="E21" i="2"/>
  <c r="E22" i="2"/>
  <c r="E23" i="2"/>
  <c r="E24" i="2"/>
  <c r="E25" i="2"/>
  <c r="E26" i="2"/>
  <c r="E27" i="2"/>
  <c r="E11" i="2"/>
  <c r="E12" i="2"/>
  <c r="E13" i="2"/>
  <c r="E14" i="2"/>
  <c r="E15" i="2"/>
  <c r="E16" i="2"/>
  <c r="E17" i="2"/>
  <c r="E18" i="2"/>
  <c r="E6" i="2"/>
  <c r="E8" i="2"/>
  <c r="E9" i="2"/>
  <c r="C4" i="2"/>
  <c r="C5" i="2"/>
  <c r="C6" i="2"/>
  <c r="C7" i="2"/>
  <c r="F28" i="1"/>
  <c r="G28" i="1"/>
  <c r="D28" i="1"/>
  <c r="C28" i="1"/>
  <c r="F9" i="1"/>
  <c r="G9" i="1"/>
  <c r="I9" i="1"/>
  <c r="J9" i="1"/>
  <c r="J28" i="1" s="1"/>
  <c r="L9" i="1"/>
  <c r="M9" i="1"/>
  <c r="O9" i="1"/>
  <c r="P9" i="1"/>
  <c r="P28" i="1" s="1"/>
  <c r="R9" i="1"/>
  <c r="S9" i="1"/>
  <c r="U9" i="1"/>
  <c r="V9" i="1"/>
  <c r="V28" i="1" s="1"/>
  <c r="F18" i="1"/>
  <c r="G18" i="1"/>
  <c r="I18" i="1"/>
  <c r="J18" i="1"/>
  <c r="L18" i="1"/>
  <c r="M18" i="1"/>
  <c r="O18" i="1"/>
  <c r="P18" i="1"/>
  <c r="R18" i="1"/>
  <c r="S18" i="1"/>
  <c r="U18" i="1"/>
  <c r="V18" i="1"/>
  <c r="F27" i="1"/>
  <c r="G27" i="1"/>
  <c r="I27" i="1"/>
  <c r="J27" i="1"/>
  <c r="L27" i="1"/>
  <c r="B19" i="2" s="1"/>
  <c r="M27" i="1"/>
  <c r="C19" i="2" s="1"/>
  <c r="O27" i="1"/>
  <c r="P27" i="1"/>
  <c r="R27" i="1"/>
  <c r="S27" i="1"/>
  <c r="U27" i="1"/>
  <c r="V27" i="1"/>
  <c r="D27" i="1"/>
  <c r="D18" i="1"/>
  <c r="D9" i="1"/>
  <c r="C27" i="1"/>
  <c r="C18" i="1"/>
  <c r="C9" i="1"/>
  <c r="L28" i="2" l="1"/>
  <c r="L29" i="2" s="1"/>
  <c r="O2" i="2"/>
  <c r="M29" i="2"/>
  <c r="U28" i="4"/>
  <c r="J28" i="4"/>
  <c r="V28" i="4"/>
  <c r="O28" i="4"/>
  <c r="P28" i="4"/>
  <c r="H2" i="2"/>
  <c r="C28" i="4"/>
  <c r="J3" i="2"/>
  <c r="B10" i="2"/>
  <c r="E10" i="2"/>
  <c r="C2" i="2"/>
  <c r="B2" i="2"/>
  <c r="C28" i="2"/>
  <c r="C29" i="2" s="1"/>
  <c r="E19" i="2"/>
  <c r="G2" i="2"/>
  <c r="R28" i="4"/>
  <c r="L28" i="4"/>
  <c r="M28" i="4"/>
  <c r="H19" i="2"/>
  <c r="D28" i="4"/>
  <c r="H10" i="2"/>
  <c r="S28" i="4"/>
  <c r="I28" i="4"/>
  <c r="F28" i="4"/>
  <c r="J4" i="2"/>
  <c r="E5" i="2"/>
  <c r="E7" i="2"/>
  <c r="I28" i="2"/>
  <c r="I29" i="2" s="1"/>
  <c r="J6" i="2"/>
  <c r="J7" i="2"/>
  <c r="J5" i="2"/>
  <c r="E3" i="2"/>
  <c r="E4" i="2"/>
  <c r="M28" i="1"/>
  <c r="O28" i="1"/>
  <c r="U28" i="1"/>
  <c r="S28" i="1"/>
  <c r="R28" i="1"/>
  <c r="L28" i="1"/>
  <c r="I28" i="1"/>
  <c r="O29" i="2" l="1"/>
  <c r="O28" i="2"/>
  <c r="J19" i="2"/>
  <c r="J10" i="2"/>
  <c r="G28" i="2"/>
  <c r="G29" i="2" s="1"/>
  <c r="J2" i="2"/>
  <c r="B28" i="2"/>
  <c r="B29" i="2" s="1"/>
  <c r="E2" i="2"/>
  <c r="E29" i="2"/>
  <c r="E28" i="2"/>
  <c r="H28" i="2"/>
  <c r="H29" i="2" s="1"/>
  <c r="J29" i="2" l="1"/>
  <c r="J28" i="2"/>
</calcChain>
</file>

<file path=xl/sharedStrings.xml><?xml version="1.0" encoding="utf-8"?>
<sst xmlns="http://schemas.openxmlformats.org/spreadsheetml/2006/main" count="620" uniqueCount="77">
  <si>
    <t>Vrijdag</t>
  </si>
  <si>
    <t>School</t>
  </si>
  <si>
    <t>Maandag</t>
  </si>
  <si>
    <t>NJF</t>
  </si>
  <si>
    <t>Werk</t>
  </si>
  <si>
    <t>Dinsdag</t>
  </si>
  <si>
    <t>Uren</t>
  </si>
  <si>
    <t>Goal</t>
  </si>
  <si>
    <t>Woensdag</t>
  </si>
  <si>
    <t>Donderdag</t>
  </si>
  <si>
    <t>Zaterdag</t>
  </si>
  <si>
    <t>Zondag</t>
  </si>
  <si>
    <t>Week 17</t>
  </si>
  <si>
    <t>Project</t>
  </si>
  <si>
    <t>Vision</t>
  </si>
  <si>
    <t>Assignment</t>
  </si>
  <si>
    <t>Poster</t>
  </si>
  <si>
    <t>Betalingscheck</t>
  </si>
  <si>
    <t>Smores</t>
  </si>
  <si>
    <t>Vergadering</t>
  </si>
  <si>
    <t>Totaal:</t>
  </si>
  <si>
    <t>Gesprek Eric</t>
  </si>
  <si>
    <t>Inschrijvingen</t>
  </si>
  <si>
    <t>Uitzoek werk</t>
  </si>
  <si>
    <t>Mails</t>
  </si>
  <si>
    <t>Werkdag</t>
  </si>
  <si>
    <t>Video locals</t>
  </si>
  <si>
    <t>Inschrijving dicht</t>
  </si>
  <si>
    <t>T-shirt check</t>
  </si>
  <si>
    <t>Use Leerlijn</t>
  </si>
  <si>
    <t>Planning</t>
  </si>
  <si>
    <t>Kleine dingen</t>
  </si>
  <si>
    <t>Stage</t>
  </si>
  <si>
    <t>Buttons</t>
  </si>
  <si>
    <t>Masterclasses</t>
  </si>
  <si>
    <t>Workshops</t>
  </si>
  <si>
    <t>Goudsbloem</t>
  </si>
  <si>
    <t>Coachmeeting</t>
  </si>
  <si>
    <t>Pass</t>
  </si>
  <si>
    <t>Pre</t>
  </si>
  <si>
    <t>Werkweek</t>
  </si>
  <si>
    <t>Gemiddelde</t>
  </si>
  <si>
    <t>Week 18</t>
  </si>
  <si>
    <t>Totaal School</t>
  </si>
  <si>
    <t>Totaal NJF</t>
  </si>
  <si>
    <t>Totaal Werk</t>
  </si>
  <si>
    <t xml:space="preserve">TO DO´s </t>
  </si>
  <si>
    <t>Portfolio</t>
  </si>
  <si>
    <t>Te gaan</t>
  </si>
  <si>
    <t>Gedaan</t>
  </si>
  <si>
    <t>Showcase</t>
  </si>
  <si>
    <t>CAD</t>
  </si>
  <si>
    <t>Gepland</t>
  </si>
  <si>
    <t>Programmaboekje</t>
  </si>
  <si>
    <t>Inschrijf check</t>
  </si>
  <si>
    <t>Masterclasses regelen</t>
  </si>
  <si>
    <t>Workshop roosters</t>
  </si>
  <si>
    <t>Artiesten bevestigen</t>
  </si>
  <si>
    <t>Aankleding</t>
  </si>
  <si>
    <t>Smores kleine opdracht</t>
  </si>
  <si>
    <t>Goudsbloem bordje</t>
  </si>
  <si>
    <t>Goudsbloem website</t>
  </si>
  <si>
    <t>Smores ijsposter</t>
  </si>
  <si>
    <t>Goudsbloem stickers</t>
  </si>
  <si>
    <t>Betalingen</t>
  </si>
  <si>
    <t>Artiesten</t>
  </si>
  <si>
    <t>Thor</t>
  </si>
  <si>
    <t>Workshops masterclasses</t>
  </si>
  <si>
    <t xml:space="preserve">NJF </t>
  </si>
  <si>
    <t>NJF dingen</t>
  </si>
  <si>
    <t>Njf klein</t>
  </si>
  <si>
    <t>uur</t>
  </si>
  <si>
    <t>Week 19</t>
  </si>
  <si>
    <t>NJF opbouwen</t>
  </si>
  <si>
    <t>Week 20</t>
  </si>
  <si>
    <t>Week 21</t>
  </si>
  <si>
    <t>Afbouwen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</si>
</sst>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3" borderId="0" xfId="0" applyFill="1"/>
    <xf numFmtId="0" fontId="3" fillId="3" borderId="0" xfId="0" applyFont="1" applyFill="1"/>
    <xf numFmtId="0" fontId="0" fillId="5" borderId="0" xfId="0" applyFill="1"/>
    <xf numFmtId="0" fontId="0" fillId="6" borderId="0" xfId="0" applyFill="1"/>
    <xf numFmtId="0" fontId="2" fillId="7" borderId="0" xfId="0" applyFont="1" applyFill="1" applyAlignment="1">
      <alignment horizontal="center" vertical="center"/>
    </xf>
    <xf numFmtId="0" fontId="3" fillId="9" borderId="0" xfId="0" applyFont="1" applyFill="1"/>
    <xf numFmtId="0" fontId="0" fillId="9" borderId="0" xfId="0" applyFill="1"/>
    <xf numFmtId="0" fontId="3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3" fillId="5" borderId="0" xfId="0" applyFont="1" applyFill="1"/>
    <xf numFmtId="0" fontId="3" fillId="6" borderId="0" xfId="0" applyFont="1" applyFill="1"/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3" fillId="8" borderId="0" xfId="0" applyFont="1" applyFill="1"/>
    <xf numFmtId="0" fontId="3" fillId="8" borderId="0" xfId="0" applyFont="1" applyFill="1" applyAlignment="1">
      <alignment horizontal="right"/>
    </xf>
    <xf numFmtId="0" fontId="1" fillId="11" borderId="0" xfId="0" applyFont="1" applyFill="1"/>
    <xf numFmtId="0" fontId="3" fillId="10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4" fillId="11" borderId="0" xfId="0" applyFont="1" applyFill="1" applyAlignment="1">
      <alignment horizontal="center"/>
    </xf>
    <xf numFmtId="2" fontId="1" fillId="11" borderId="0" xfId="0" applyNumberFormat="1" applyFont="1" applyFill="1"/>
    <xf numFmtId="0" fontId="2" fillId="12" borderId="0" xfId="0" applyFont="1" applyFill="1" applyAlignment="1">
      <alignment horizontal="center" vertical="center"/>
    </xf>
    <xf numFmtId="0" fontId="0" fillId="12" borderId="0" xfId="0" applyFill="1"/>
    <xf numFmtId="0" fontId="5" fillId="12" borderId="0" xfId="0" applyFont="1" applyFill="1" applyAlignment="1">
      <alignment horizontal="center" vertical="center"/>
    </xf>
    <xf numFmtId="0" fontId="0" fillId="0" borderId="0" xfId="0" applyFill="1"/>
    <xf numFmtId="0" fontId="0" fillId="13" borderId="0" xfId="0" applyFill="1"/>
    <xf numFmtId="0" fontId="0" fillId="3" borderId="0" xfId="0" applyFill="1" applyAlignment="1">
      <alignment horizontal="right"/>
    </xf>
    <xf numFmtId="0" fontId="0" fillId="9" borderId="0" xfId="0" applyFill="1" applyAlignment="1">
      <alignment horizontal="right"/>
    </xf>
    <xf numFmtId="0" fontId="0" fillId="5" borderId="0" xfId="0" applyFill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opLeftCell="B1" workbookViewId="0">
      <selection activeCell="V12" sqref="V12"/>
    </sheetView>
  </sheetViews>
  <sheetFormatPr defaultRowHeight="14.4" x14ac:dyDescent="0.3"/>
  <cols>
    <col min="1" max="1" width="6" customWidth="1"/>
    <col min="2" max="2" width="16.6640625" customWidth="1"/>
    <col min="3" max="4" width="6.21875" customWidth="1"/>
    <col min="5" max="5" width="16.6640625" customWidth="1"/>
    <col min="6" max="7" width="6.21875" customWidth="1"/>
    <col min="8" max="8" width="16.88671875" customWidth="1"/>
    <col min="9" max="10" width="6.21875" customWidth="1"/>
    <col min="11" max="11" width="16.6640625" customWidth="1"/>
    <col min="12" max="13" width="6.21875" customWidth="1"/>
    <col min="14" max="14" width="16.6640625" customWidth="1"/>
    <col min="15" max="16" width="6.21875" customWidth="1"/>
    <col min="17" max="17" width="16.6640625" customWidth="1"/>
    <col min="18" max="19" width="6.21875" customWidth="1"/>
    <col min="20" max="20" width="16.6640625" customWidth="1"/>
    <col min="21" max="21" width="6.21875" customWidth="1"/>
    <col min="22" max="22" width="5.88671875" customWidth="1"/>
  </cols>
  <sheetData>
    <row r="1" spans="1:22" ht="24" customHeight="1" x14ac:dyDescent="0.3">
      <c r="A1" s="1"/>
      <c r="B1" s="1" t="s">
        <v>2</v>
      </c>
      <c r="C1" s="6" t="s">
        <v>6</v>
      </c>
      <c r="D1" s="6" t="s">
        <v>7</v>
      </c>
      <c r="E1" s="1" t="s">
        <v>5</v>
      </c>
      <c r="F1" s="6" t="s">
        <v>6</v>
      </c>
      <c r="G1" s="6" t="s">
        <v>7</v>
      </c>
      <c r="H1" s="1" t="s">
        <v>8</v>
      </c>
      <c r="I1" s="6" t="s">
        <v>6</v>
      </c>
      <c r="J1" s="6" t="s">
        <v>7</v>
      </c>
      <c r="K1" s="1" t="s">
        <v>9</v>
      </c>
      <c r="L1" s="6" t="s">
        <v>6</v>
      </c>
      <c r="M1" s="6" t="s">
        <v>7</v>
      </c>
      <c r="N1" s="1" t="s">
        <v>0</v>
      </c>
      <c r="O1" s="6" t="s">
        <v>6</v>
      </c>
      <c r="P1" s="6" t="s">
        <v>7</v>
      </c>
      <c r="Q1" s="1" t="s">
        <v>10</v>
      </c>
      <c r="R1" s="6" t="s">
        <v>6</v>
      </c>
      <c r="S1" s="6" t="s">
        <v>7</v>
      </c>
      <c r="T1" s="1" t="s">
        <v>11</v>
      </c>
      <c r="U1" s="6" t="s">
        <v>6</v>
      </c>
      <c r="V1" s="6" t="s">
        <v>7</v>
      </c>
    </row>
    <row r="2" spans="1:22" x14ac:dyDescent="0.3">
      <c r="A2" s="3" t="s">
        <v>1</v>
      </c>
      <c r="B2" s="2" t="s">
        <v>13</v>
      </c>
      <c r="C2" s="10"/>
      <c r="D2" s="10"/>
      <c r="E2" s="2" t="s">
        <v>13</v>
      </c>
      <c r="F2" s="10"/>
      <c r="G2" s="10"/>
      <c r="H2" s="2" t="s">
        <v>13</v>
      </c>
      <c r="I2" s="10"/>
      <c r="J2" s="10"/>
      <c r="K2" s="2" t="s">
        <v>13</v>
      </c>
      <c r="L2" s="10">
        <v>0.5</v>
      </c>
      <c r="M2" s="10"/>
      <c r="N2" s="2" t="s">
        <v>13</v>
      </c>
      <c r="O2" s="10">
        <v>3.5</v>
      </c>
      <c r="P2" s="10">
        <v>5</v>
      </c>
      <c r="Q2" s="2" t="s">
        <v>13</v>
      </c>
      <c r="R2" s="10"/>
      <c r="S2" s="10"/>
      <c r="T2" s="2" t="s">
        <v>13</v>
      </c>
      <c r="U2" s="10"/>
      <c r="V2" s="10"/>
    </row>
    <row r="3" spans="1:22" x14ac:dyDescent="0.3">
      <c r="A3" s="2"/>
      <c r="B3" s="2" t="s">
        <v>29</v>
      </c>
      <c r="C3" s="10"/>
      <c r="D3" s="10"/>
      <c r="E3" s="2" t="s">
        <v>29</v>
      </c>
      <c r="F3" s="10"/>
      <c r="G3" s="10"/>
      <c r="H3" s="2" t="s">
        <v>29</v>
      </c>
      <c r="I3" s="10">
        <v>8</v>
      </c>
      <c r="J3" s="10">
        <v>4</v>
      </c>
      <c r="K3" s="2" t="s">
        <v>29</v>
      </c>
      <c r="L3" s="10">
        <v>6</v>
      </c>
      <c r="M3" s="10">
        <v>4</v>
      </c>
      <c r="N3" s="2" t="s">
        <v>29</v>
      </c>
      <c r="O3" s="10"/>
      <c r="P3" s="10"/>
      <c r="Q3" s="2" t="s">
        <v>29</v>
      </c>
      <c r="R3" s="10"/>
      <c r="S3" s="10"/>
      <c r="T3" s="2" t="s">
        <v>29</v>
      </c>
      <c r="U3" s="10"/>
      <c r="V3" s="10"/>
    </row>
    <row r="4" spans="1:22" x14ac:dyDescent="0.3">
      <c r="A4" s="2"/>
      <c r="B4" s="2" t="s">
        <v>15</v>
      </c>
      <c r="C4" s="10"/>
      <c r="D4" s="10"/>
      <c r="E4" s="2" t="s">
        <v>15</v>
      </c>
      <c r="F4" s="10"/>
      <c r="G4" s="10"/>
      <c r="H4" s="2" t="s">
        <v>15</v>
      </c>
      <c r="I4" s="10"/>
      <c r="J4" s="10"/>
      <c r="K4" s="2" t="s">
        <v>15</v>
      </c>
      <c r="L4" s="10"/>
      <c r="M4" s="10"/>
      <c r="N4" s="2" t="s">
        <v>15</v>
      </c>
      <c r="O4" s="10"/>
      <c r="P4" s="10"/>
      <c r="Q4" s="2" t="s">
        <v>15</v>
      </c>
      <c r="R4" s="10"/>
      <c r="S4" s="10"/>
      <c r="T4" s="2" t="s">
        <v>15</v>
      </c>
      <c r="U4" s="10"/>
      <c r="V4" s="10"/>
    </row>
    <row r="5" spans="1:22" x14ac:dyDescent="0.3">
      <c r="A5" s="2"/>
      <c r="B5" s="2" t="s">
        <v>30</v>
      </c>
      <c r="C5" s="10"/>
      <c r="D5" s="10"/>
      <c r="E5" s="2" t="s">
        <v>30</v>
      </c>
      <c r="F5" s="10"/>
      <c r="G5" s="10"/>
      <c r="H5" s="2" t="s">
        <v>30</v>
      </c>
      <c r="I5" s="10"/>
      <c r="J5" s="10"/>
      <c r="K5" s="2" t="s">
        <v>30</v>
      </c>
      <c r="L5" s="10">
        <v>4</v>
      </c>
      <c r="M5" s="10"/>
      <c r="N5" s="2" t="s">
        <v>30</v>
      </c>
      <c r="O5" s="10"/>
      <c r="P5" s="10"/>
      <c r="Q5" s="2" t="s">
        <v>30</v>
      </c>
      <c r="R5" s="10"/>
      <c r="S5" s="10"/>
      <c r="T5" s="2" t="s">
        <v>30</v>
      </c>
      <c r="U5" s="10"/>
      <c r="V5" s="10"/>
    </row>
    <row r="6" spans="1:22" x14ac:dyDescent="0.3">
      <c r="A6" s="2"/>
      <c r="B6" s="2" t="s">
        <v>37</v>
      </c>
      <c r="C6" s="10"/>
      <c r="D6" s="10"/>
      <c r="E6" s="2" t="s">
        <v>37</v>
      </c>
      <c r="F6" s="10"/>
      <c r="G6" s="10"/>
      <c r="H6" s="2" t="s">
        <v>37</v>
      </c>
      <c r="I6" s="10"/>
      <c r="J6" s="10"/>
      <c r="K6" s="2" t="s">
        <v>37</v>
      </c>
      <c r="L6" s="10"/>
      <c r="M6" s="10"/>
      <c r="N6" s="2" t="s">
        <v>37</v>
      </c>
      <c r="O6" s="10">
        <v>1.5</v>
      </c>
      <c r="P6" s="10">
        <v>2</v>
      </c>
      <c r="Q6" s="2" t="s">
        <v>37</v>
      </c>
      <c r="R6" s="10"/>
      <c r="S6" s="10"/>
      <c r="T6" s="2" t="s">
        <v>37</v>
      </c>
      <c r="U6" s="10"/>
      <c r="V6" s="10"/>
    </row>
    <row r="7" spans="1:22" x14ac:dyDescent="0.3">
      <c r="A7" s="2"/>
      <c r="B7" s="2"/>
      <c r="C7" s="10"/>
      <c r="D7" s="10"/>
      <c r="E7" s="2"/>
      <c r="F7" s="10"/>
      <c r="G7" s="10"/>
      <c r="H7" s="2"/>
      <c r="I7" s="10"/>
      <c r="J7" s="10"/>
      <c r="K7" s="2"/>
      <c r="L7" s="10"/>
      <c r="M7" s="10"/>
      <c r="N7" s="2" t="s">
        <v>32</v>
      </c>
      <c r="O7" s="10"/>
      <c r="P7" s="10">
        <v>1</v>
      </c>
      <c r="Q7" s="2"/>
      <c r="R7" s="10"/>
      <c r="S7" s="10"/>
      <c r="T7" s="2"/>
      <c r="U7" s="10"/>
      <c r="V7" s="10"/>
    </row>
    <row r="8" spans="1:22" x14ac:dyDescent="0.3">
      <c r="A8" s="2"/>
      <c r="B8" s="2"/>
      <c r="C8" s="10"/>
      <c r="D8" s="10"/>
      <c r="E8" s="2"/>
      <c r="F8" s="10"/>
      <c r="G8" s="10"/>
      <c r="H8" s="2"/>
      <c r="I8" s="10"/>
      <c r="J8" s="10"/>
      <c r="K8" s="2"/>
      <c r="L8" s="10"/>
      <c r="M8" s="10"/>
      <c r="N8" s="2"/>
      <c r="O8" s="10"/>
      <c r="P8" s="10"/>
      <c r="Q8" s="2"/>
      <c r="R8" s="10"/>
      <c r="S8" s="10"/>
      <c r="T8" s="2"/>
      <c r="U8" s="10"/>
      <c r="V8" s="10"/>
    </row>
    <row r="9" spans="1:22" x14ac:dyDescent="0.3">
      <c r="A9" s="2"/>
      <c r="B9" s="15" t="s">
        <v>20</v>
      </c>
      <c r="C9" s="10">
        <f>SUM(C2:C8)</f>
        <v>0</v>
      </c>
      <c r="D9" s="10">
        <f>SUM(D2:D8)</f>
        <v>0</v>
      </c>
      <c r="E9" s="15" t="s">
        <v>20</v>
      </c>
      <c r="F9" s="10">
        <f t="shared" ref="F9:G9" si="0">SUM(F2:F8)</f>
        <v>0</v>
      </c>
      <c r="G9" s="10">
        <f t="shared" si="0"/>
        <v>0</v>
      </c>
      <c r="H9" s="15" t="s">
        <v>20</v>
      </c>
      <c r="I9" s="10">
        <f t="shared" ref="I9:J9" si="1">SUM(I2:I8)</f>
        <v>8</v>
      </c>
      <c r="J9" s="10">
        <f t="shared" si="1"/>
        <v>4</v>
      </c>
      <c r="K9" s="15" t="s">
        <v>20</v>
      </c>
      <c r="L9" s="10">
        <f t="shared" ref="L9:M9" si="2">SUM(L2:L8)</f>
        <v>10.5</v>
      </c>
      <c r="M9" s="10">
        <f t="shared" si="2"/>
        <v>4</v>
      </c>
      <c r="N9" s="15" t="s">
        <v>20</v>
      </c>
      <c r="O9" s="10">
        <f t="shared" ref="O9:P9" si="3">SUM(O2:O8)</f>
        <v>5</v>
      </c>
      <c r="P9" s="10">
        <f t="shared" si="3"/>
        <v>8</v>
      </c>
      <c r="Q9" s="15" t="s">
        <v>20</v>
      </c>
      <c r="R9" s="10">
        <f t="shared" ref="R9:S9" si="4">SUM(R2:R8)</f>
        <v>0</v>
      </c>
      <c r="S9" s="10">
        <f t="shared" si="4"/>
        <v>0</v>
      </c>
      <c r="T9" s="15" t="s">
        <v>20</v>
      </c>
      <c r="U9" s="10">
        <f t="shared" ref="U9:V9" si="5">SUM(U2:U8)</f>
        <v>0</v>
      </c>
      <c r="V9" s="10">
        <f t="shared" si="5"/>
        <v>0</v>
      </c>
    </row>
    <row r="10" spans="1:22" x14ac:dyDescent="0.3">
      <c r="A10" s="13" t="s">
        <v>3</v>
      </c>
      <c r="B10" s="4" t="s">
        <v>26</v>
      </c>
      <c r="C10" s="11">
        <v>5</v>
      </c>
      <c r="D10" s="11"/>
      <c r="E10" s="4" t="s">
        <v>21</v>
      </c>
      <c r="F10" s="11">
        <v>2</v>
      </c>
      <c r="G10" s="11"/>
      <c r="H10" s="4" t="s">
        <v>27</v>
      </c>
      <c r="I10" s="11">
        <v>2</v>
      </c>
      <c r="J10" s="11"/>
      <c r="K10" s="4" t="s">
        <v>31</v>
      </c>
      <c r="L10" s="11">
        <v>1</v>
      </c>
      <c r="M10" s="11"/>
      <c r="N10" s="4"/>
      <c r="O10" s="11"/>
      <c r="P10" s="11"/>
      <c r="Q10" s="4" t="s">
        <v>33</v>
      </c>
      <c r="R10" s="11">
        <v>5</v>
      </c>
      <c r="S10" s="11">
        <v>5</v>
      </c>
      <c r="T10" s="4" t="s">
        <v>65</v>
      </c>
      <c r="U10" s="11">
        <v>1</v>
      </c>
      <c r="V10" s="11"/>
    </row>
    <row r="11" spans="1:22" x14ac:dyDescent="0.3">
      <c r="A11" s="4"/>
      <c r="B11" s="4" t="s">
        <v>16</v>
      </c>
      <c r="C11" s="11">
        <v>1</v>
      </c>
      <c r="D11" s="11"/>
      <c r="E11" s="4" t="s">
        <v>22</v>
      </c>
      <c r="F11" s="11">
        <v>2</v>
      </c>
      <c r="G11" s="11"/>
      <c r="H11" s="4" t="s">
        <v>28</v>
      </c>
      <c r="I11" s="11">
        <v>1</v>
      </c>
      <c r="J11" s="11"/>
      <c r="K11" s="4"/>
      <c r="L11" s="11"/>
      <c r="M11" s="11"/>
      <c r="N11" s="4"/>
      <c r="O11" s="11"/>
      <c r="P11" s="11"/>
      <c r="Q11" s="4" t="s">
        <v>34</v>
      </c>
      <c r="R11" s="11"/>
      <c r="S11" s="11">
        <v>2</v>
      </c>
      <c r="T11" s="4" t="s">
        <v>34</v>
      </c>
      <c r="U11" s="11">
        <v>2</v>
      </c>
      <c r="V11" s="11"/>
    </row>
    <row r="12" spans="1:22" x14ac:dyDescent="0.3">
      <c r="A12" s="4"/>
      <c r="B12" s="4" t="s">
        <v>19</v>
      </c>
      <c r="C12" s="11">
        <v>3</v>
      </c>
      <c r="D12" s="11"/>
      <c r="E12" s="4" t="s">
        <v>24</v>
      </c>
      <c r="F12" s="11">
        <v>1</v>
      </c>
      <c r="G12" s="11"/>
      <c r="H12" s="4"/>
      <c r="I12" s="11"/>
      <c r="J12" s="11"/>
      <c r="K12" s="4"/>
      <c r="L12" s="11"/>
      <c r="M12" s="11"/>
      <c r="N12" s="4"/>
      <c r="O12" s="11"/>
      <c r="P12" s="11"/>
      <c r="Q12" s="4" t="s">
        <v>35</v>
      </c>
      <c r="R12" s="11"/>
      <c r="S12" s="11">
        <v>2</v>
      </c>
      <c r="T12" s="4" t="s">
        <v>35</v>
      </c>
      <c r="U12" s="11">
        <v>2</v>
      </c>
      <c r="V12" s="11"/>
    </row>
    <row r="13" spans="1:22" x14ac:dyDescent="0.3">
      <c r="A13" s="4"/>
      <c r="B13" s="4" t="s">
        <v>23</v>
      </c>
      <c r="C13" s="11">
        <v>1</v>
      </c>
      <c r="D13" s="11"/>
      <c r="E13" s="4" t="s">
        <v>17</v>
      </c>
      <c r="F13" s="11">
        <v>4</v>
      </c>
      <c r="G13" s="11"/>
      <c r="H13" s="4"/>
      <c r="I13" s="11"/>
      <c r="J13" s="11"/>
      <c r="K13" s="4"/>
      <c r="L13" s="11"/>
      <c r="M13" s="11"/>
      <c r="N13" s="4"/>
      <c r="O13" s="11"/>
      <c r="P13" s="11"/>
      <c r="Q13" s="4" t="s">
        <v>64</v>
      </c>
      <c r="R13" s="11">
        <v>1</v>
      </c>
      <c r="S13" s="11">
        <v>1</v>
      </c>
      <c r="T13" s="4"/>
      <c r="U13" s="11"/>
      <c r="V13" s="11"/>
    </row>
    <row r="14" spans="1:22" x14ac:dyDescent="0.3">
      <c r="A14" s="4"/>
      <c r="B14" s="4"/>
      <c r="C14" s="11"/>
      <c r="D14" s="11"/>
      <c r="E14" s="4"/>
      <c r="F14" s="11"/>
      <c r="G14" s="11"/>
      <c r="H14" s="4"/>
      <c r="I14" s="11"/>
      <c r="J14" s="11"/>
      <c r="K14" s="4"/>
      <c r="L14" s="11"/>
      <c r="M14" s="11"/>
      <c r="N14" s="4"/>
      <c r="O14" s="11"/>
      <c r="P14" s="11"/>
      <c r="Q14" s="4" t="s">
        <v>65</v>
      </c>
      <c r="R14" s="11">
        <v>2</v>
      </c>
      <c r="S14" s="11">
        <v>0</v>
      </c>
      <c r="T14" s="4"/>
      <c r="U14" s="11"/>
      <c r="V14" s="11"/>
    </row>
    <row r="15" spans="1:22" x14ac:dyDescent="0.3">
      <c r="A15" s="4"/>
      <c r="B15" s="4"/>
      <c r="C15" s="11"/>
      <c r="D15" s="11"/>
      <c r="E15" s="4"/>
      <c r="F15" s="11"/>
      <c r="G15" s="11"/>
      <c r="H15" s="4"/>
      <c r="I15" s="11"/>
      <c r="J15" s="11"/>
      <c r="K15" s="4"/>
      <c r="L15" s="11"/>
      <c r="M15" s="11"/>
      <c r="N15" s="4"/>
      <c r="O15" s="11"/>
      <c r="P15" s="11"/>
      <c r="Q15" s="4"/>
      <c r="R15" s="11"/>
      <c r="S15" s="11"/>
      <c r="T15" s="4"/>
      <c r="U15" s="11"/>
      <c r="V15" s="11"/>
    </row>
    <row r="16" spans="1:22" x14ac:dyDescent="0.3">
      <c r="A16" s="4"/>
      <c r="B16" s="4"/>
      <c r="C16" s="11"/>
      <c r="D16" s="11"/>
      <c r="E16" s="4"/>
      <c r="F16" s="11"/>
      <c r="G16" s="11"/>
      <c r="H16" s="4"/>
      <c r="I16" s="11"/>
      <c r="J16" s="11"/>
      <c r="K16" s="4"/>
      <c r="L16" s="11"/>
      <c r="M16" s="11"/>
      <c r="N16" s="4"/>
      <c r="O16" s="11"/>
      <c r="P16" s="11"/>
      <c r="Q16" s="4"/>
      <c r="R16" s="11"/>
      <c r="S16" s="11"/>
      <c r="T16" s="4"/>
      <c r="U16" s="11"/>
      <c r="V16" s="11"/>
    </row>
    <row r="17" spans="1:22" x14ac:dyDescent="0.3">
      <c r="A17" s="4"/>
      <c r="B17" s="4"/>
      <c r="C17" s="11"/>
      <c r="D17" s="11"/>
      <c r="E17" s="4"/>
      <c r="F17" s="11"/>
      <c r="G17" s="11"/>
      <c r="H17" s="4"/>
      <c r="I17" s="11"/>
      <c r="J17" s="11"/>
      <c r="K17" s="4"/>
      <c r="L17" s="11"/>
      <c r="M17" s="11"/>
      <c r="N17" s="4"/>
      <c r="O17" s="11"/>
      <c r="P17" s="11"/>
      <c r="Q17" s="4"/>
      <c r="R17" s="11"/>
      <c r="S17" s="11"/>
      <c r="T17" s="4"/>
      <c r="U17" s="11"/>
      <c r="V17" s="11"/>
    </row>
    <row r="18" spans="1:22" x14ac:dyDescent="0.3">
      <c r="A18" s="4"/>
      <c r="B18" s="16" t="s">
        <v>20</v>
      </c>
      <c r="C18" s="11">
        <f>SUM(C10:C17)</f>
        <v>10</v>
      </c>
      <c r="D18" s="11">
        <f>SUM(D10:D17)</f>
        <v>0</v>
      </c>
      <c r="E18" s="16" t="s">
        <v>20</v>
      </c>
      <c r="F18" s="11">
        <f t="shared" ref="F18:G18" si="6">SUM(F10:F17)</f>
        <v>9</v>
      </c>
      <c r="G18" s="11">
        <f t="shared" si="6"/>
        <v>0</v>
      </c>
      <c r="H18" s="16" t="s">
        <v>20</v>
      </c>
      <c r="I18" s="11">
        <f t="shared" ref="I18:J18" si="7">SUM(I10:I17)</f>
        <v>3</v>
      </c>
      <c r="J18" s="11">
        <f t="shared" si="7"/>
        <v>0</v>
      </c>
      <c r="K18" s="16" t="s">
        <v>20</v>
      </c>
      <c r="L18" s="11">
        <f t="shared" ref="L18:M18" si="8">SUM(L10:L17)</f>
        <v>1</v>
      </c>
      <c r="M18" s="11">
        <f t="shared" si="8"/>
        <v>0</v>
      </c>
      <c r="N18" s="16" t="s">
        <v>20</v>
      </c>
      <c r="O18" s="11">
        <f t="shared" ref="O18:P18" si="9">SUM(O10:O17)</f>
        <v>0</v>
      </c>
      <c r="P18" s="11">
        <f t="shared" si="9"/>
        <v>0</v>
      </c>
      <c r="Q18" s="16" t="s">
        <v>20</v>
      </c>
      <c r="R18" s="11">
        <f t="shared" ref="R18:S18" si="10">SUM(R10:R17)</f>
        <v>8</v>
      </c>
      <c r="S18" s="11">
        <f t="shared" si="10"/>
        <v>10</v>
      </c>
      <c r="T18" s="16" t="s">
        <v>20</v>
      </c>
      <c r="U18" s="11">
        <f t="shared" ref="U18:V18" si="11">SUM(U10:U17)</f>
        <v>5</v>
      </c>
      <c r="V18" s="11">
        <f t="shared" si="11"/>
        <v>0</v>
      </c>
    </row>
    <row r="19" spans="1:22" x14ac:dyDescent="0.3">
      <c r="A19" s="14" t="s">
        <v>4</v>
      </c>
      <c r="B19" s="5"/>
      <c r="C19" s="12"/>
      <c r="D19" s="12"/>
      <c r="E19" s="5" t="s">
        <v>18</v>
      </c>
      <c r="F19" s="12">
        <v>2</v>
      </c>
      <c r="G19" s="12"/>
      <c r="H19" s="5"/>
      <c r="I19" s="12"/>
      <c r="J19" s="12"/>
      <c r="K19" s="5" t="s">
        <v>18</v>
      </c>
      <c r="L19" s="12">
        <v>0.5</v>
      </c>
      <c r="M19" s="12">
        <v>0.5</v>
      </c>
      <c r="N19" s="5"/>
      <c r="O19" s="12"/>
      <c r="P19" s="12"/>
      <c r="Q19" s="5" t="s">
        <v>36</v>
      </c>
      <c r="R19" s="12"/>
      <c r="S19" s="12">
        <v>1</v>
      </c>
      <c r="T19" s="5"/>
      <c r="U19" s="12"/>
      <c r="V19" s="12"/>
    </row>
    <row r="20" spans="1:22" x14ac:dyDescent="0.3">
      <c r="A20" s="5"/>
      <c r="B20" s="5"/>
      <c r="C20" s="12"/>
      <c r="D20" s="12"/>
      <c r="E20" s="5"/>
      <c r="F20" s="12"/>
      <c r="G20" s="12"/>
      <c r="H20" s="5"/>
      <c r="I20" s="12"/>
      <c r="J20" s="12"/>
      <c r="K20" s="5"/>
      <c r="L20" s="12"/>
      <c r="M20" s="12"/>
      <c r="N20" s="5"/>
      <c r="O20" s="12"/>
      <c r="P20" s="12"/>
      <c r="Q20" s="5"/>
      <c r="R20" s="12"/>
      <c r="S20" s="12"/>
      <c r="T20" s="5"/>
      <c r="U20" s="12"/>
      <c r="V20" s="12"/>
    </row>
    <row r="21" spans="1:22" x14ac:dyDescent="0.3">
      <c r="A21" s="5"/>
      <c r="B21" s="5"/>
      <c r="C21" s="12"/>
      <c r="D21" s="12"/>
      <c r="E21" s="5"/>
      <c r="F21" s="12"/>
      <c r="G21" s="12"/>
      <c r="H21" s="5"/>
      <c r="I21" s="12"/>
      <c r="J21" s="12"/>
      <c r="K21" s="5"/>
      <c r="L21" s="12"/>
      <c r="M21" s="12"/>
      <c r="N21" s="5"/>
      <c r="O21" s="12"/>
      <c r="P21" s="12"/>
      <c r="Q21" s="5"/>
      <c r="R21" s="12"/>
      <c r="S21" s="12"/>
      <c r="T21" s="5"/>
      <c r="U21" s="12"/>
      <c r="V21" s="12"/>
    </row>
    <row r="22" spans="1:22" x14ac:dyDescent="0.3">
      <c r="A22" s="5"/>
      <c r="B22" s="5"/>
      <c r="C22" s="12"/>
      <c r="D22" s="12"/>
      <c r="E22" s="5"/>
      <c r="F22" s="12"/>
      <c r="G22" s="12"/>
      <c r="H22" s="5"/>
      <c r="I22" s="12"/>
      <c r="J22" s="12"/>
      <c r="K22" s="5"/>
      <c r="L22" s="12"/>
      <c r="M22" s="12"/>
      <c r="N22" s="5"/>
      <c r="O22" s="12"/>
      <c r="P22" s="12"/>
      <c r="Q22" s="5"/>
      <c r="R22" s="12"/>
      <c r="S22" s="12"/>
      <c r="T22" s="5"/>
      <c r="U22" s="12"/>
      <c r="V22" s="12"/>
    </row>
    <row r="23" spans="1:22" x14ac:dyDescent="0.3">
      <c r="A23" s="5"/>
      <c r="B23" s="5"/>
      <c r="C23" s="12"/>
      <c r="D23" s="12"/>
      <c r="E23" s="5"/>
      <c r="F23" s="12"/>
      <c r="G23" s="12"/>
      <c r="H23" s="5"/>
      <c r="I23" s="12"/>
      <c r="J23" s="12"/>
      <c r="K23" s="5"/>
      <c r="L23" s="12"/>
      <c r="M23" s="12"/>
      <c r="N23" s="5"/>
      <c r="O23" s="12"/>
      <c r="P23" s="12"/>
      <c r="Q23" s="5"/>
      <c r="R23" s="12"/>
      <c r="S23" s="12"/>
      <c r="T23" s="5"/>
      <c r="U23" s="12"/>
      <c r="V23" s="12"/>
    </row>
    <row r="24" spans="1:22" x14ac:dyDescent="0.3">
      <c r="A24" s="5"/>
      <c r="B24" s="5"/>
      <c r="C24" s="12"/>
      <c r="D24" s="12"/>
      <c r="E24" s="5"/>
      <c r="F24" s="12"/>
      <c r="G24" s="12"/>
      <c r="H24" s="5"/>
      <c r="I24" s="12"/>
      <c r="J24" s="12"/>
      <c r="K24" s="5"/>
      <c r="L24" s="12"/>
      <c r="M24" s="12"/>
      <c r="N24" s="5"/>
      <c r="O24" s="12"/>
      <c r="P24" s="12"/>
      <c r="Q24" s="5"/>
      <c r="R24" s="12"/>
      <c r="S24" s="12"/>
      <c r="T24" s="5"/>
      <c r="U24" s="12"/>
      <c r="V24" s="12"/>
    </row>
    <row r="25" spans="1:22" x14ac:dyDescent="0.3">
      <c r="A25" s="5"/>
      <c r="B25" s="5"/>
      <c r="C25" s="12"/>
      <c r="D25" s="12"/>
      <c r="E25" s="5"/>
      <c r="F25" s="12"/>
      <c r="G25" s="12"/>
      <c r="H25" s="5"/>
      <c r="I25" s="12"/>
      <c r="J25" s="12"/>
      <c r="K25" s="5"/>
      <c r="L25" s="12"/>
      <c r="M25" s="12"/>
      <c r="N25" s="5"/>
      <c r="O25" s="12"/>
      <c r="P25" s="12"/>
      <c r="Q25" s="5"/>
      <c r="R25" s="12"/>
      <c r="S25" s="12"/>
      <c r="T25" s="5"/>
      <c r="U25" s="12"/>
      <c r="V25" s="12"/>
    </row>
    <row r="26" spans="1:22" x14ac:dyDescent="0.3">
      <c r="A26" s="5"/>
      <c r="B26" s="5"/>
      <c r="C26" s="12"/>
      <c r="D26" s="12"/>
      <c r="E26" s="5"/>
      <c r="F26" s="12"/>
      <c r="G26" s="12"/>
      <c r="H26" s="5"/>
      <c r="I26" s="12"/>
      <c r="J26" s="12"/>
      <c r="K26" s="5"/>
      <c r="L26" s="12"/>
      <c r="M26" s="12"/>
      <c r="N26" s="5"/>
      <c r="O26" s="12"/>
      <c r="P26" s="12"/>
      <c r="Q26" s="5"/>
      <c r="R26" s="12"/>
      <c r="S26" s="12"/>
      <c r="T26" s="5"/>
      <c r="U26" s="12"/>
      <c r="V26" s="12"/>
    </row>
    <row r="27" spans="1:22" x14ac:dyDescent="0.3">
      <c r="A27" s="5"/>
      <c r="B27" s="17" t="s">
        <v>20</v>
      </c>
      <c r="C27" s="12">
        <f>SUM(C19:C26)</f>
        <v>0</v>
      </c>
      <c r="D27" s="12">
        <f>SUM(D19:D26)</f>
        <v>0</v>
      </c>
      <c r="E27" s="17" t="s">
        <v>20</v>
      </c>
      <c r="F27" s="12">
        <f t="shared" ref="F27:G27" si="12">SUM(F19:F26)</f>
        <v>2</v>
      </c>
      <c r="G27" s="12">
        <f t="shared" si="12"/>
        <v>0</v>
      </c>
      <c r="H27" s="17" t="s">
        <v>20</v>
      </c>
      <c r="I27" s="12">
        <f t="shared" ref="I27:J27" si="13">SUM(I19:I26)</f>
        <v>0</v>
      </c>
      <c r="J27" s="12">
        <f t="shared" si="13"/>
        <v>0</v>
      </c>
      <c r="K27" s="17" t="s">
        <v>20</v>
      </c>
      <c r="L27" s="12">
        <f t="shared" ref="L27:M27" si="14">SUM(L19:L26)</f>
        <v>0.5</v>
      </c>
      <c r="M27" s="12">
        <f t="shared" si="14"/>
        <v>0.5</v>
      </c>
      <c r="N27" s="17" t="s">
        <v>20</v>
      </c>
      <c r="O27" s="12">
        <f t="shared" ref="O27:P27" si="15">SUM(O19:O26)</f>
        <v>0</v>
      </c>
      <c r="P27" s="12">
        <f t="shared" si="15"/>
        <v>0</v>
      </c>
      <c r="Q27" s="17" t="s">
        <v>20</v>
      </c>
      <c r="R27" s="12">
        <f t="shared" ref="R27:S27" si="16">SUM(R19:R26)</f>
        <v>0</v>
      </c>
      <c r="S27" s="12">
        <f t="shared" si="16"/>
        <v>1</v>
      </c>
      <c r="T27" s="17" t="s">
        <v>20</v>
      </c>
      <c r="U27" s="12">
        <f t="shared" ref="U27:V27" si="17">SUM(U19:U26)</f>
        <v>0</v>
      </c>
      <c r="V27" s="12">
        <f t="shared" si="17"/>
        <v>0</v>
      </c>
    </row>
    <row r="28" spans="1:22" x14ac:dyDescent="0.3">
      <c r="A28" s="18" t="s">
        <v>25</v>
      </c>
      <c r="B28" s="19" t="s">
        <v>20</v>
      </c>
      <c r="C28" s="20">
        <f>(C9+C18+C27)</f>
        <v>10</v>
      </c>
      <c r="D28" s="20">
        <f>(D9+D18+D27)</f>
        <v>0</v>
      </c>
      <c r="E28" s="19" t="s">
        <v>20</v>
      </c>
      <c r="F28" s="20">
        <f t="shared" ref="F28:G28" si="18">(F9+F18+F27)</f>
        <v>11</v>
      </c>
      <c r="G28" s="20">
        <f t="shared" si="18"/>
        <v>0</v>
      </c>
      <c r="H28" s="19" t="s">
        <v>20</v>
      </c>
      <c r="I28" s="20">
        <f t="shared" ref="I28:J28" si="19">(I9+I18+I27)</f>
        <v>11</v>
      </c>
      <c r="J28" s="20">
        <f t="shared" si="19"/>
        <v>4</v>
      </c>
      <c r="K28" s="19" t="s">
        <v>20</v>
      </c>
      <c r="L28" s="20">
        <f t="shared" ref="L28:M28" si="20">(L9+L18+L27)</f>
        <v>12</v>
      </c>
      <c r="M28" s="20">
        <f t="shared" si="20"/>
        <v>4.5</v>
      </c>
      <c r="N28" s="19" t="s">
        <v>20</v>
      </c>
      <c r="O28" s="20">
        <f t="shared" ref="O28:P28" si="21">(O9+O18+O27)</f>
        <v>5</v>
      </c>
      <c r="P28" s="20">
        <f t="shared" si="21"/>
        <v>8</v>
      </c>
      <c r="Q28" s="19" t="s">
        <v>20</v>
      </c>
      <c r="R28" s="20">
        <f t="shared" ref="R28:S28" si="22">(R9+R18+R27)</f>
        <v>8</v>
      </c>
      <c r="S28" s="20">
        <f t="shared" si="22"/>
        <v>11</v>
      </c>
      <c r="T28" s="19" t="s">
        <v>20</v>
      </c>
      <c r="U28" s="20">
        <f t="shared" ref="U28:V28" si="23">(U9+U18+U27)</f>
        <v>5</v>
      </c>
      <c r="V28" s="20">
        <f t="shared" si="23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selection activeCell="G3" sqref="G3"/>
    </sheetView>
  </sheetViews>
  <sheetFormatPr defaultRowHeight="14.4" x14ac:dyDescent="0.3"/>
  <cols>
    <col min="1" max="1" width="6.33203125" customWidth="1"/>
    <col min="2" max="2" width="16.6640625" customWidth="1"/>
    <col min="3" max="4" width="6.21875" customWidth="1"/>
    <col min="5" max="5" width="16.6640625" customWidth="1"/>
    <col min="6" max="7" width="6.21875" customWidth="1"/>
    <col min="8" max="8" width="16.88671875" customWidth="1"/>
    <col min="9" max="10" width="6.21875" customWidth="1"/>
    <col min="11" max="11" width="16.6640625" customWidth="1"/>
    <col min="12" max="13" width="6.21875" customWidth="1"/>
    <col min="14" max="14" width="16.6640625" customWidth="1"/>
    <col min="15" max="16" width="6.21875" customWidth="1"/>
    <col min="17" max="17" width="16.6640625" customWidth="1"/>
    <col min="18" max="19" width="6.21875" customWidth="1"/>
    <col min="20" max="20" width="16.6640625" customWidth="1"/>
    <col min="21" max="21" width="6.21875" customWidth="1"/>
    <col min="22" max="22" width="5.88671875" customWidth="1"/>
  </cols>
  <sheetData>
    <row r="1" spans="1:22" ht="24" customHeight="1" x14ac:dyDescent="0.3">
      <c r="A1" s="1"/>
      <c r="B1" s="1" t="s">
        <v>2</v>
      </c>
      <c r="C1" s="6" t="s">
        <v>6</v>
      </c>
      <c r="D1" s="6" t="s">
        <v>7</v>
      </c>
      <c r="E1" s="1" t="s">
        <v>5</v>
      </c>
      <c r="F1" s="6" t="s">
        <v>6</v>
      </c>
      <c r="G1" s="6" t="s">
        <v>7</v>
      </c>
      <c r="H1" s="1" t="s">
        <v>8</v>
      </c>
      <c r="I1" s="6" t="s">
        <v>6</v>
      </c>
      <c r="J1" s="6" t="s">
        <v>7</v>
      </c>
      <c r="K1" s="1" t="s">
        <v>9</v>
      </c>
      <c r="L1" s="6" t="s">
        <v>6</v>
      </c>
      <c r="M1" s="6" t="s">
        <v>7</v>
      </c>
      <c r="N1" s="1" t="s">
        <v>0</v>
      </c>
      <c r="O1" s="6" t="s">
        <v>6</v>
      </c>
      <c r="P1" s="6" t="s">
        <v>7</v>
      </c>
      <c r="Q1" s="1" t="s">
        <v>10</v>
      </c>
      <c r="R1" s="6" t="s">
        <v>6</v>
      </c>
      <c r="S1" s="6" t="s">
        <v>7</v>
      </c>
      <c r="T1" s="1" t="s">
        <v>11</v>
      </c>
      <c r="U1" s="6" t="s">
        <v>6</v>
      </c>
      <c r="V1" s="6" t="s">
        <v>7</v>
      </c>
    </row>
    <row r="2" spans="1:22" x14ac:dyDescent="0.3">
      <c r="A2" s="3" t="s">
        <v>1</v>
      </c>
      <c r="B2" s="2" t="s">
        <v>13</v>
      </c>
      <c r="C2" s="10">
        <v>5</v>
      </c>
      <c r="D2" s="10">
        <v>6</v>
      </c>
      <c r="E2" s="2" t="s">
        <v>13</v>
      </c>
      <c r="F2" s="10">
        <v>2</v>
      </c>
      <c r="G2" s="10">
        <v>4</v>
      </c>
      <c r="H2" s="2" t="s">
        <v>13</v>
      </c>
      <c r="I2" s="10">
        <v>0</v>
      </c>
      <c r="J2" s="10">
        <v>8</v>
      </c>
      <c r="K2" s="2" t="s">
        <v>13</v>
      </c>
      <c r="L2" s="10">
        <v>3</v>
      </c>
      <c r="M2" s="10">
        <v>5</v>
      </c>
      <c r="N2" s="2" t="s">
        <v>13</v>
      </c>
      <c r="O2" s="10">
        <v>2</v>
      </c>
      <c r="P2" s="10">
        <v>6</v>
      </c>
      <c r="Q2" s="2" t="s">
        <v>13</v>
      </c>
      <c r="R2" s="10"/>
      <c r="S2" s="10"/>
      <c r="T2" s="2" t="s">
        <v>13</v>
      </c>
      <c r="U2" s="10"/>
      <c r="V2" s="10"/>
    </row>
    <row r="3" spans="1:22" x14ac:dyDescent="0.3">
      <c r="A3" s="2"/>
      <c r="B3" s="2" t="s">
        <v>29</v>
      </c>
      <c r="C3" s="10">
        <v>2.5</v>
      </c>
      <c r="D3" s="10">
        <v>1</v>
      </c>
      <c r="E3" s="2" t="s">
        <v>29</v>
      </c>
      <c r="F3" s="10">
        <v>4</v>
      </c>
      <c r="G3" s="10">
        <v>6</v>
      </c>
      <c r="H3" s="2" t="s">
        <v>29</v>
      </c>
      <c r="I3" s="10">
        <v>5.5</v>
      </c>
      <c r="J3" s="10">
        <v>0</v>
      </c>
      <c r="K3" s="2" t="s">
        <v>29</v>
      </c>
      <c r="L3" s="10">
        <v>2</v>
      </c>
      <c r="M3" s="10">
        <v>2</v>
      </c>
      <c r="N3" s="2" t="s">
        <v>29</v>
      </c>
      <c r="O3" s="10"/>
      <c r="P3" s="10"/>
      <c r="Q3" s="2" t="s">
        <v>29</v>
      </c>
      <c r="R3" s="10"/>
      <c r="S3" s="10"/>
      <c r="T3" s="2" t="s">
        <v>29</v>
      </c>
      <c r="U3" s="10"/>
      <c r="V3" s="10"/>
    </row>
    <row r="4" spans="1:22" x14ac:dyDescent="0.3">
      <c r="A4" s="2"/>
      <c r="B4" s="2" t="s">
        <v>15</v>
      </c>
      <c r="C4" s="10"/>
      <c r="D4" s="10"/>
      <c r="E4" s="2" t="s">
        <v>15</v>
      </c>
      <c r="F4" s="10"/>
      <c r="G4" s="10"/>
      <c r="H4" s="2" t="s">
        <v>15</v>
      </c>
      <c r="I4" s="10"/>
      <c r="J4" s="10"/>
      <c r="K4" s="2" t="s">
        <v>15</v>
      </c>
      <c r="L4" s="10"/>
      <c r="M4" s="10"/>
      <c r="N4" s="2" t="s">
        <v>15</v>
      </c>
      <c r="O4" s="10"/>
      <c r="P4" s="10"/>
      <c r="Q4" s="2" t="s">
        <v>15</v>
      </c>
      <c r="R4" s="10"/>
      <c r="S4" s="10"/>
      <c r="T4" s="2" t="s">
        <v>15</v>
      </c>
      <c r="U4" s="10"/>
      <c r="V4" s="10"/>
    </row>
    <row r="5" spans="1:22" x14ac:dyDescent="0.3">
      <c r="A5" s="2"/>
      <c r="B5" s="2" t="s">
        <v>30</v>
      </c>
      <c r="C5" s="10">
        <v>0.5</v>
      </c>
      <c r="D5" s="10">
        <v>1</v>
      </c>
      <c r="E5" s="2" t="s">
        <v>30</v>
      </c>
      <c r="F5" s="10"/>
      <c r="G5" s="10"/>
      <c r="H5" s="2" t="s">
        <v>30</v>
      </c>
      <c r="I5" s="10"/>
      <c r="J5" s="10"/>
      <c r="K5" s="2" t="s">
        <v>30</v>
      </c>
      <c r="L5" s="10">
        <v>0.5</v>
      </c>
      <c r="M5" s="10"/>
      <c r="N5" s="2" t="s">
        <v>30</v>
      </c>
      <c r="O5" s="10"/>
      <c r="P5" s="10"/>
      <c r="Q5" s="2" t="s">
        <v>30</v>
      </c>
      <c r="R5" s="10"/>
      <c r="S5" s="10"/>
      <c r="T5" s="2" t="s">
        <v>30</v>
      </c>
      <c r="U5" s="10"/>
      <c r="V5" s="10"/>
    </row>
    <row r="6" spans="1:22" x14ac:dyDescent="0.3">
      <c r="A6" s="2"/>
      <c r="B6" s="2" t="s">
        <v>37</v>
      </c>
      <c r="C6" s="10"/>
      <c r="D6" s="10"/>
      <c r="E6" s="2" t="s">
        <v>37</v>
      </c>
      <c r="F6" s="10"/>
      <c r="G6" s="10"/>
      <c r="H6" s="2" t="s">
        <v>37</v>
      </c>
      <c r="I6" s="10"/>
      <c r="J6" s="10"/>
      <c r="K6" s="2" t="s">
        <v>37</v>
      </c>
      <c r="L6" s="10"/>
      <c r="M6" s="10"/>
      <c r="N6" s="2" t="s">
        <v>37</v>
      </c>
      <c r="O6" s="10">
        <v>1</v>
      </c>
      <c r="P6" s="10">
        <v>1</v>
      </c>
      <c r="Q6" s="2" t="s">
        <v>37</v>
      </c>
      <c r="R6" s="10"/>
      <c r="S6" s="10"/>
      <c r="T6" s="2" t="s">
        <v>37</v>
      </c>
      <c r="U6" s="10"/>
      <c r="V6" s="10"/>
    </row>
    <row r="7" spans="1:22" x14ac:dyDescent="0.3">
      <c r="A7" s="2"/>
      <c r="B7" s="2"/>
      <c r="C7" s="10"/>
      <c r="D7" s="10"/>
      <c r="E7" s="2"/>
      <c r="F7" s="10"/>
      <c r="G7" s="10"/>
      <c r="H7" s="2"/>
      <c r="I7" s="10"/>
      <c r="J7" s="10"/>
      <c r="K7" s="2"/>
      <c r="L7" s="10"/>
      <c r="M7" s="10"/>
      <c r="N7" s="2"/>
      <c r="O7" s="10"/>
      <c r="P7" s="10"/>
      <c r="Q7" s="2"/>
      <c r="R7" s="10"/>
      <c r="S7" s="10"/>
      <c r="T7" s="2"/>
      <c r="U7" s="10"/>
      <c r="V7" s="10"/>
    </row>
    <row r="8" spans="1:22" x14ac:dyDescent="0.3">
      <c r="A8" s="2"/>
      <c r="B8" s="2"/>
      <c r="C8" s="10"/>
      <c r="D8" s="10"/>
      <c r="E8" s="2"/>
      <c r="F8" s="10"/>
      <c r="G8" s="10"/>
      <c r="H8" s="2"/>
      <c r="I8" s="10"/>
      <c r="J8" s="10"/>
      <c r="K8" s="2"/>
      <c r="L8" s="10"/>
      <c r="M8" s="10"/>
      <c r="N8" s="2"/>
      <c r="O8" s="10"/>
      <c r="P8" s="10"/>
      <c r="Q8" s="2"/>
      <c r="R8" s="10"/>
      <c r="S8" s="10"/>
      <c r="T8" s="2"/>
      <c r="U8" s="10"/>
      <c r="V8" s="10"/>
    </row>
    <row r="9" spans="1:22" x14ac:dyDescent="0.3">
      <c r="A9" s="2"/>
      <c r="B9" s="15" t="s">
        <v>20</v>
      </c>
      <c r="C9" s="10">
        <f>SUM(C2:C8)</f>
        <v>8</v>
      </c>
      <c r="D9" s="10">
        <f>SUM(D2:D8)</f>
        <v>8</v>
      </c>
      <c r="E9" s="15" t="s">
        <v>20</v>
      </c>
      <c r="F9" s="10">
        <f t="shared" ref="F9:G9" si="0">SUM(F2:F8)</f>
        <v>6</v>
      </c>
      <c r="G9" s="10">
        <f t="shared" si="0"/>
        <v>10</v>
      </c>
      <c r="H9" s="15" t="s">
        <v>20</v>
      </c>
      <c r="I9" s="10">
        <f t="shared" ref="I9:J9" si="1">SUM(I2:I8)</f>
        <v>5.5</v>
      </c>
      <c r="J9" s="10">
        <f t="shared" si="1"/>
        <v>8</v>
      </c>
      <c r="K9" s="15" t="s">
        <v>20</v>
      </c>
      <c r="L9" s="10">
        <f t="shared" ref="L9:M9" si="2">SUM(L2:L8)</f>
        <v>5.5</v>
      </c>
      <c r="M9" s="10">
        <f t="shared" si="2"/>
        <v>7</v>
      </c>
      <c r="N9" s="15" t="s">
        <v>20</v>
      </c>
      <c r="O9" s="10">
        <f t="shared" ref="O9:P9" si="3">SUM(O2:O8)</f>
        <v>3</v>
      </c>
      <c r="P9" s="10">
        <f t="shared" si="3"/>
        <v>7</v>
      </c>
      <c r="Q9" s="15" t="s">
        <v>20</v>
      </c>
      <c r="R9" s="10">
        <f t="shared" ref="R9:S9" si="4">SUM(R2:R8)</f>
        <v>0</v>
      </c>
      <c r="S9" s="10">
        <f t="shared" si="4"/>
        <v>0</v>
      </c>
      <c r="T9" s="15" t="s">
        <v>20</v>
      </c>
      <c r="U9" s="10">
        <f t="shared" ref="U9:V9" si="5">SUM(U2:U8)</f>
        <v>0</v>
      </c>
      <c r="V9" s="10">
        <f t="shared" si="5"/>
        <v>0</v>
      </c>
    </row>
    <row r="10" spans="1:22" x14ac:dyDescent="0.3">
      <c r="A10" s="13" t="s">
        <v>3</v>
      </c>
      <c r="B10" s="4"/>
      <c r="C10" s="11"/>
      <c r="D10" s="11"/>
      <c r="E10" s="4"/>
      <c r="F10" s="11"/>
      <c r="G10" s="11"/>
      <c r="H10" s="4"/>
      <c r="I10" s="11"/>
      <c r="J10" s="11"/>
      <c r="K10" s="4"/>
      <c r="L10" s="11"/>
      <c r="M10" s="11"/>
      <c r="N10" s="4" t="s">
        <v>3</v>
      </c>
      <c r="O10" s="11">
        <v>1</v>
      </c>
      <c r="P10" s="11">
        <v>3</v>
      </c>
      <c r="Q10" s="4" t="s">
        <v>3</v>
      </c>
      <c r="R10" s="11">
        <v>6</v>
      </c>
      <c r="S10" s="11">
        <v>8</v>
      </c>
      <c r="T10" s="4" t="s">
        <v>70</v>
      </c>
      <c r="U10" s="11">
        <v>1</v>
      </c>
      <c r="V10" s="11">
        <v>1</v>
      </c>
    </row>
    <row r="11" spans="1:22" x14ac:dyDescent="0.3">
      <c r="A11" s="4"/>
      <c r="B11" s="4" t="s">
        <v>31</v>
      </c>
      <c r="C11" s="11">
        <v>2</v>
      </c>
      <c r="D11" s="11">
        <v>1</v>
      </c>
      <c r="E11" s="4" t="s">
        <v>67</v>
      </c>
      <c r="F11" s="11">
        <v>3</v>
      </c>
      <c r="G11" s="11"/>
      <c r="H11" s="4" t="s">
        <v>68</v>
      </c>
      <c r="I11" s="11">
        <v>3</v>
      </c>
      <c r="J11" s="11"/>
      <c r="K11" s="4" t="s">
        <v>69</v>
      </c>
      <c r="L11" s="11">
        <v>3</v>
      </c>
      <c r="M11" s="11">
        <v>1</v>
      </c>
      <c r="N11" s="4"/>
      <c r="O11" s="11"/>
      <c r="P11" s="11"/>
      <c r="Q11" s="4"/>
      <c r="R11" s="11"/>
      <c r="S11" s="11"/>
      <c r="T11" s="4"/>
      <c r="U11" s="11"/>
      <c r="V11" s="11"/>
    </row>
    <row r="12" spans="1:22" x14ac:dyDescent="0.3">
      <c r="A12" s="4"/>
      <c r="B12" s="4"/>
      <c r="C12" s="11"/>
      <c r="D12" s="11"/>
      <c r="E12" s="4"/>
      <c r="F12" s="11"/>
      <c r="G12" s="11"/>
      <c r="H12" s="4"/>
      <c r="I12" s="11"/>
      <c r="J12" s="11"/>
      <c r="K12" s="4"/>
      <c r="L12" s="11"/>
      <c r="M12" s="11"/>
      <c r="N12" s="4"/>
      <c r="O12" s="11"/>
      <c r="P12" s="11"/>
      <c r="Q12" s="4"/>
      <c r="R12" s="11"/>
      <c r="S12" s="11"/>
      <c r="T12" s="4"/>
      <c r="U12" s="11"/>
      <c r="V12" s="11"/>
    </row>
    <row r="13" spans="1:22" x14ac:dyDescent="0.3">
      <c r="A13" s="4"/>
      <c r="B13" s="4"/>
      <c r="C13" s="11"/>
      <c r="D13" s="11"/>
      <c r="E13" s="4"/>
      <c r="F13" s="11"/>
      <c r="G13" s="11"/>
      <c r="H13" s="4"/>
      <c r="I13" s="11"/>
      <c r="J13" s="11"/>
      <c r="K13" s="4"/>
      <c r="L13" s="11"/>
      <c r="M13" s="11"/>
      <c r="N13" s="4"/>
      <c r="O13" s="11"/>
      <c r="P13" s="11"/>
      <c r="Q13" s="4"/>
      <c r="R13" s="11"/>
      <c r="S13" s="11"/>
      <c r="T13" s="4"/>
      <c r="U13" s="11"/>
      <c r="V13" s="11"/>
    </row>
    <row r="14" spans="1:22" x14ac:dyDescent="0.3">
      <c r="A14" s="4"/>
      <c r="B14" s="4"/>
      <c r="C14" s="11"/>
      <c r="D14" s="11"/>
      <c r="E14" s="4"/>
      <c r="F14" s="11"/>
      <c r="G14" s="11"/>
      <c r="H14" s="4"/>
      <c r="I14" s="11"/>
      <c r="J14" s="11"/>
      <c r="K14" s="4"/>
      <c r="L14" s="11"/>
      <c r="M14" s="11"/>
      <c r="N14" s="4"/>
      <c r="O14" s="11"/>
      <c r="P14" s="11"/>
      <c r="Q14" s="4"/>
      <c r="R14" s="11"/>
      <c r="S14" s="11"/>
      <c r="T14" s="4"/>
      <c r="U14" s="11"/>
      <c r="V14" s="11"/>
    </row>
    <row r="15" spans="1:22" x14ac:dyDescent="0.3">
      <c r="A15" s="4"/>
      <c r="B15" s="4"/>
      <c r="C15" s="11"/>
      <c r="D15" s="11"/>
      <c r="E15" s="4"/>
      <c r="F15" s="11"/>
      <c r="G15" s="11"/>
      <c r="H15" s="4"/>
      <c r="I15" s="11"/>
      <c r="J15" s="11"/>
      <c r="K15" s="4"/>
      <c r="L15" s="11"/>
      <c r="M15" s="11"/>
      <c r="N15" s="4"/>
      <c r="O15" s="11"/>
      <c r="P15" s="11"/>
      <c r="Q15" s="4"/>
      <c r="R15" s="11"/>
      <c r="S15" s="11"/>
      <c r="T15" s="4"/>
      <c r="U15" s="11"/>
      <c r="V15" s="11"/>
    </row>
    <row r="16" spans="1:22" x14ac:dyDescent="0.3">
      <c r="A16" s="4"/>
      <c r="B16" s="4"/>
      <c r="C16" s="11"/>
      <c r="D16" s="11"/>
      <c r="E16" s="4"/>
      <c r="F16" s="11"/>
      <c r="G16" s="11"/>
      <c r="H16" s="4"/>
      <c r="I16" s="11"/>
      <c r="J16" s="11"/>
      <c r="K16" s="4"/>
      <c r="L16" s="11"/>
      <c r="M16" s="11"/>
      <c r="N16" s="4"/>
      <c r="O16" s="11"/>
      <c r="P16" s="11"/>
      <c r="Q16" s="4"/>
      <c r="R16" s="11"/>
      <c r="S16" s="11"/>
      <c r="T16" s="4"/>
      <c r="U16" s="11"/>
      <c r="V16" s="11"/>
    </row>
    <row r="17" spans="1:22" x14ac:dyDescent="0.3">
      <c r="A17" s="4"/>
      <c r="B17" s="4"/>
      <c r="C17" s="11"/>
      <c r="D17" s="11"/>
      <c r="E17" s="4"/>
      <c r="F17" s="11"/>
      <c r="G17" s="11"/>
      <c r="H17" s="4"/>
      <c r="I17" s="11"/>
      <c r="J17" s="11"/>
      <c r="K17" s="4"/>
      <c r="L17" s="11"/>
      <c r="M17" s="11"/>
      <c r="N17" s="4"/>
      <c r="O17" s="11"/>
      <c r="P17" s="11"/>
      <c r="Q17" s="4"/>
      <c r="R17" s="11"/>
      <c r="S17" s="11"/>
      <c r="T17" s="4"/>
      <c r="U17" s="11"/>
      <c r="V17" s="11"/>
    </row>
    <row r="18" spans="1:22" x14ac:dyDescent="0.3">
      <c r="A18" s="4"/>
      <c r="B18" s="16" t="s">
        <v>20</v>
      </c>
      <c r="C18" s="11">
        <f>SUM(C10:C17)</f>
        <v>2</v>
      </c>
      <c r="D18" s="11">
        <f>SUM(D10:D17)</f>
        <v>1</v>
      </c>
      <c r="E18" s="16" t="s">
        <v>20</v>
      </c>
      <c r="F18" s="11">
        <f t="shared" ref="F18:G18" si="6">SUM(F10:F17)</f>
        <v>3</v>
      </c>
      <c r="G18" s="11">
        <f t="shared" si="6"/>
        <v>0</v>
      </c>
      <c r="H18" s="16" t="s">
        <v>20</v>
      </c>
      <c r="I18" s="11">
        <f t="shared" ref="I18:J18" si="7">SUM(I10:I17)</f>
        <v>3</v>
      </c>
      <c r="J18" s="11">
        <f t="shared" si="7"/>
        <v>0</v>
      </c>
      <c r="K18" s="16" t="s">
        <v>20</v>
      </c>
      <c r="L18" s="11">
        <f t="shared" ref="L18:M18" si="8">SUM(L10:L17)</f>
        <v>3</v>
      </c>
      <c r="M18" s="11">
        <f t="shared" si="8"/>
        <v>1</v>
      </c>
      <c r="N18" s="16" t="s">
        <v>20</v>
      </c>
      <c r="O18" s="11">
        <f t="shared" ref="O18:P18" si="9">SUM(O10:O17)</f>
        <v>1</v>
      </c>
      <c r="P18" s="11">
        <f t="shared" si="9"/>
        <v>3</v>
      </c>
      <c r="Q18" s="16" t="s">
        <v>20</v>
      </c>
      <c r="R18" s="11">
        <f t="shared" ref="R18:S18" si="10">SUM(R10:R17)</f>
        <v>6</v>
      </c>
      <c r="S18" s="11">
        <f t="shared" si="10"/>
        <v>8</v>
      </c>
      <c r="T18" s="16" t="s">
        <v>20</v>
      </c>
      <c r="U18" s="11">
        <f t="shared" ref="U18:V18" si="11">SUM(U10:U17)</f>
        <v>1</v>
      </c>
      <c r="V18" s="11">
        <f t="shared" si="11"/>
        <v>1</v>
      </c>
    </row>
    <row r="19" spans="1:22" x14ac:dyDescent="0.3">
      <c r="A19" s="14" t="s">
        <v>4</v>
      </c>
      <c r="B19" s="5"/>
      <c r="C19" s="12"/>
      <c r="D19" s="12"/>
      <c r="E19" s="5"/>
      <c r="F19" s="12"/>
      <c r="G19" s="12"/>
      <c r="H19" s="5" t="s">
        <v>36</v>
      </c>
      <c r="I19" s="12">
        <v>1</v>
      </c>
      <c r="J19" s="12"/>
      <c r="K19" s="5" t="s">
        <v>62</v>
      </c>
      <c r="L19" s="12"/>
      <c r="M19" s="12">
        <v>2</v>
      </c>
      <c r="N19" s="5"/>
      <c r="O19" s="12"/>
      <c r="P19" s="12"/>
      <c r="Q19" s="5" t="s">
        <v>18</v>
      </c>
      <c r="R19" s="12">
        <v>2</v>
      </c>
      <c r="S19" s="12">
        <v>2</v>
      </c>
      <c r="T19" s="5"/>
      <c r="U19" s="12"/>
      <c r="V19" s="12"/>
    </row>
    <row r="20" spans="1:22" x14ac:dyDescent="0.3">
      <c r="A20" s="5"/>
      <c r="B20" s="5" t="s">
        <v>36</v>
      </c>
      <c r="C20" s="12"/>
      <c r="D20" s="12">
        <v>1</v>
      </c>
      <c r="E20" s="5" t="s">
        <v>18</v>
      </c>
      <c r="F20" s="12">
        <v>0.5</v>
      </c>
      <c r="G20" s="12"/>
      <c r="H20" s="5"/>
      <c r="I20" s="12"/>
      <c r="J20" s="12"/>
      <c r="K20" s="5"/>
      <c r="L20" s="12"/>
      <c r="M20" s="12"/>
      <c r="N20" s="5"/>
      <c r="O20" s="12"/>
      <c r="P20" s="12"/>
      <c r="Q20" s="5"/>
      <c r="R20" s="12"/>
      <c r="S20" s="12"/>
      <c r="T20" s="5"/>
      <c r="U20" s="12"/>
      <c r="V20" s="12"/>
    </row>
    <row r="21" spans="1:22" x14ac:dyDescent="0.3">
      <c r="A21" s="5"/>
      <c r="B21" s="5"/>
      <c r="C21" s="12"/>
      <c r="D21" s="12"/>
      <c r="E21" s="5" t="s">
        <v>66</v>
      </c>
      <c r="F21" s="12">
        <v>0.5</v>
      </c>
      <c r="G21" s="12"/>
      <c r="H21" s="5" t="s">
        <v>66</v>
      </c>
      <c r="I21" s="12">
        <v>0.5</v>
      </c>
      <c r="J21" s="12"/>
      <c r="K21" s="5"/>
      <c r="L21" s="12"/>
      <c r="M21" s="12"/>
      <c r="N21" s="5"/>
      <c r="O21" s="12"/>
      <c r="P21" s="12"/>
      <c r="Q21" s="5"/>
      <c r="R21" s="12"/>
      <c r="S21" s="12"/>
      <c r="T21" s="5"/>
      <c r="U21" s="12"/>
      <c r="V21" s="12"/>
    </row>
    <row r="22" spans="1:22" x14ac:dyDescent="0.3">
      <c r="A22" s="5"/>
      <c r="B22" s="5"/>
      <c r="C22" s="12"/>
      <c r="D22" s="12"/>
      <c r="E22" s="5"/>
      <c r="F22" s="12"/>
      <c r="G22" s="12"/>
      <c r="H22" s="5"/>
      <c r="I22" s="12"/>
      <c r="J22" s="12"/>
      <c r="K22" s="5"/>
      <c r="L22" s="12"/>
      <c r="M22" s="12"/>
      <c r="N22" s="5"/>
      <c r="O22" s="12"/>
      <c r="P22" s="12"/>
      <c r="Q22" s="5"/>
      <c r="R22" s="12"/>
      <c r="S22" s="12"/>
      <c r="T22" s="5"/>
      <c r="U22" s="12"/>
      <c r="V22" s="12"/>
    </row>
    <row r="23" spans="1:22" x14ac:dyDescent="0.3">
      <c r="A23" s="5"/>
      <c r="B23" s="5"/>
      <c r="C23" s="12"/>
      <c r="D23" s="12"/>
      <c r="E23" s="5"/>
      <c r="F23" s="12"/>
      <c r="G23" s="12"/>
      <c r="H23" s="5"/>
      <c r="I23" s="12"/>
      <c r="J23" s="12"/>
      <c r="K23" s="5"/>
      <c r="L23" s="12"/>
      <c r="M23" s="12"/>
      <c r="N23" s="5"/>
      <c r="O23" s="12"/>
      <c r="P23" s="12"/>
      <c r="Q23" s="5"/>
      <c r="R23" s="12"/>
      <c r="S23" s="12"/>
      <c r="T23" s="5"/>
      <c r="U23" s="12"/>
      <c r="V23" s="12"/>
    </row>
    <row r="24" spans="1:22" x14ac:dyDescent="0.3">
      <c r="A24" s="5"/>
      <c r="B24" s="5"/>
      <c r="C24" s="12"/>
      <c r="D24" s="12"/>
      <c r="E24" s="5"/>
      <c r="F24" s="12"/>
      <c r="G24" s="12"/>
      <c r="H24" s="5"/>
      <c r="I24" s="12"/>
      <c r="J24" s="12"/>
      <c r="K24" s="5"/>
      <c r="L24" s="12"/>
      <c r="M24" s="12"/>
      <c r="N24" s="5"/>
      <c r="O24" s="12"/>
      <c r="P24" s="12"/>
      <c r="Q24" s="5"/>
      <c r="R24" s="12"/>
      <c r="S24" s="12"/>
      <c r="T24" s="5"/>
      <c r="U24" s="12"/>
      <c r="V24" s="12"/>
    </row>
    <row r="25" spans="1:22" x14ac:dyDescent="0.3">
      <c r="A25" s="5"/>
      <c r="B25" s="5"/>
      <c r="C25" s="12"/>
      <c r="D25" s="12"/>
      <c r="E25" s="5"/>
      <c r="F25" s="12"/>
      <c r="G25" s="12"/>
      <c r="H25" s="5"/>
      <c r="I25" s="12"/>
      <c r="J25" s="12"/>
      <c r="K25" s="5"/>
      <c r="L25" s="12"/>
      <c r="M25" s="12"/>
      <c r="N25" s="5"/>
      <c r="O25" s="12"/>
      <c r="P25" s="12"/>
      <c r="Q25" s="5"/>
      <c r="R25" s="12"/>
      <c r="S25" s="12"/>
      <c r="T25" s="5"/>
      <c r="U25" s="12"/>
      <c r="V25" s="12"/>
    </row>
    <row r="26" spans="1:22" x14ac:dyDescent="0.3">
      <c r="A26" s="5"/>
      <c r="B26" s="5"/>
      <c r="C26" s="12"/>
      <c r="D26" s="12"/>
      <c r="E26" s="5"/>
      <c r="F26" s="12"/>
      <c r="G26" s="12"/>
      <c r="H26" s="5"/>
      <c r="I26" s="12"/>
      <c r="J26" s="12"/>
      <c r="K26" s="5"/>
      <c r="L26" s="12"/>
      <c r="M26" s="12"/>
      <c r="N26" s="5"/>
      <c r="O26" s="12"/>
      <c r="P26" s="12"/>
      <c r="Q26" s="5"/>
      <c r="R26" s="12"/>
      <c r="S26" s="12"/>
      <c r="T26" s="5"/>
      <c r="U26" s="12"/>
      <c r="V26" s="12"/>
    </row>
    <row r="27" spans="1:22" x14ac:dyDescent="0.3">
      <c r="A27" s="5"/>
      <c r="B27" s="17" t="s">
        <v>20</v>
      </c>
      <c r="C27" s="12">
        <f>SUM(C19:C26)</f>
        <v>0</v>
      </c>
      <c r="D27" s="12">
        <f>SUM(D19:D26)</f>
        <v>1</v>
      </c>
      <c r="E27" s="17" t="s">
        <v>20</v>
      </c>
      <c r="F27" s="12">
        <f t="shared" ref="F27:G27" si="12">SUM(F19:F26)</f>
        <v>1</v>
      </c>
      <c r="G27" s="12">
        <f t="shared" si="12"/>
        <v>0</v>
      </c>
      <c r="H27" s="17" t="s">
        <v>20</v>
      </c>
      <c r="I27" s="12">
        <f t="shared" ref="I27:J27" si="13">SUM(I19:I26)</f>
        <v>1.5</v>
      </c>
      <c r="J27" s="12">
        <f t="shared" si="13"/>
        <v>0</v>
      </c>
      <c r="K27" s="17" t="s">
        <v>20</v>
      </c>
      <c r="L27" s="12">
        <f>SUM(L19:L26)</f>
        <v>0</v>
      </c>
      <c r="M27" s="12">
        <f>SUM(M19:M26)</f>
        <v>2</v>
      </c>
      <c r="N27" s="17" t="s">
        <v>20</v>
      </c>
      <c r="O27" s="12">
        <f t="shared" ref="O27:P27" si="14">SUM(O19:O26)</f>
        <v>0</v>
      </c>
      <c r="P27" s="12">
        <f t="shared" si="14"/>
        <v>0</v>
      </c>
      <c r="Q27" s="17" t="s">
        <v>20</v>
      </c>
      <c r="R27" s="12">
        <f t="shared" ref="R27:S27" si="15">SUM(R19:R26)</f>
        <v>2</v>
      </c>
      <c r="S27" s="12">
        <f t="shared" si="15"/>
        <v>2</v>
      </c>
      <c r="T27" s="17" t="s">
        <v>20</v>
      </c>
      <c r="U27" s="12">
        <f t="shared" ref="U27:V27" si="16">SUM(U19:U26)</f>
        <v>0</v>
      </c>
      <c r="V27" s="12">
        <f t="shared" si="16"/>
        <v>0</v>
      </c>
    </row>
    <row r="28" spans="1:22" x14ac:dyDescent="0.3">
      <c r="A28" s="18" t="s">
        <v>25</v>
      </c>
      <c r="B28" s="19" t="s">
        <v>20</v>
      </c>
      <c r="C28" s="20">
        <f>(C9+C18+C27)</f>
        <v>10</v>
      </c>
      <c r="D28" s="20">
        <f>(D9+D18+D27)</f>
        <v>10</v>
      </c>
      <c r="E28" s="19" t="s">
        <v>20</v>
      </c>
      <c r="F28" s="20">
        <f t="shared" ref="F28:G28" si="17">(F9+F18+F27)</f>
        <v>10</v>
      </c>
      <c r="G28" s="20">
        <f t="shared" si="17"/>
        <v>10</v>
      </c>
      <c r="H28" s="19" t="s">
        <v>20</v>
      </c>
      <c r="I28" s="20">
        <f t="shared" ref="I28:J28" si="18">(I9+I18+I27)</f>
        <v>10</v>
      </c>
      <c r="J28" s="20">
        <f t="shared" si="18"/>
        <v>8</v>
      </c>
      <c r="K28" s="19" t="s">
        <v>20</v>
      </c>
      <c r="L28" s="20">
        <f t="shared" ref="L28:M28" si="19">(L9+L18+L27)</f>
        <v>8.5</v>
      </c>
      <c r="M28" s="20">
        <f t="shared" si="19"/>
        <v>10</v>
      </c>
      <c r="N28" s="19" t="s">
        <v>20</v>
      </c>
      <c r="O28" s="20">
        <f t="shared" ref="O28:P28" si="20">(O9+O18+O27)</f>
        <v>4</v>
      </c>
      <c r="P28" s="20">
        <f t="shared" si="20"/>
        <v>10</v>
      </c>
      <c r="Q28" s="19" t="s">
        <v>20</v>
      </c>
      <c r="R28" s="20">
        <f t="shared" ref="R28:S28" si="21">(R9+R18+R27)</f>
        <v>8</v>
      </c>
      <c r="S28" s="20">
        <f t="shared" si="21"/>
        <v>10</v>
      </c>
      <c r="T28" s="19" t="s">
        <v>20</v>
      </c>
      <c r="U28" s="20">
        <f t="shared" ref="U28:V28" si="22">(U9+U18+U27)</f>
        <v>1</v>
      </c>
      <c r="V28" s="20">
        <f t="shared" si="22"/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opLeftCell="C1" workbookViewId="0">
      <selection activeCell="H32" sqref="H32"/>
    </sheetView>
  </sheetViews>
  <sheetFormatPr defaultRowHeight="14.4" x14ac:dyDescent="0.3"/>
  <cols>
    <col min="2" max="2" width="14.6640625" customWidth="1"/>
    <col min="3" max="4" width="6" customWidth="1"/>
    <col min="5" max="5" width="16" customWidth="1"/>
    <col min="6" max="7" width="6" customWidth="1"/>
    <col min="8" max="8" width="15.21875" customWidth="1"/>
    <col min="9" max="10" width="6" customWidth="1"/>
    <col min="11" max="11" width="15.33203125" customWidth="1"/>
    <col min="12" max="13" width="6" customWidth="1"/>
    <col min="14" max="14" width="13.77734375" customWidth="1"/>
    <col min="15" max="16" width="6" customWidth="1"/>
    <col min="17" max="17" width="14.33203125" customWidth="1"/>
    <col min="18" max="19" width="6" customWidth="1"/>
    <col min="20" max="20" width="15.109375" customWidth="1"/>
    <col min="21" max="21" width="7" customWidth="1"/>
    <col min="22" max="22" width="7.21875" customWidth="1"/>
  </cols>
  <sheetData>
    <row r="1" spans="1:22" ht="18" x14ac:dyDescent="0.3">
      <c r="A1" s="1"/>
      <c r="B1" s="1" t="s">
        <v>2</v>
      </c>
      <c r="C1" s="6" t="s">
        <v>6</v>
      </c>
      <c r="D1" s="6" t="s">
        <v>7</v>
      </c>
      <c r="E1" s="1" t="s">
        <v>5</v>
      </c>
      <c r="F1" s="6" t="s">
        <v>6</v>
      </c>
      <c r="G1" s="6" t="s">
        <v>7</v>
      </c>
      <c r="H1" s="1" t="s">
        <v>8</v>
      </c>
      <c r="I1" s="6" t="s">
        <v>6</v>
      </c>
      <c r="J1" s="6" t="s">
        <v>7</v>
      </c>
      <c r="K1" s="1" t="s">
        <v>9</v>
      </c>
      <c r="L1" s="6" t="s">
        <v>6</v>
      </c>
      <c r="M1" s="6" t="s">
        <v>7</v>
      </c>
      <c r="N1" s="1" t="s">
        <v>0</v>
      </c>
      <c r="O1" s="6" t="s">
        <v>6</v>
      </c>
      <c r="P1" s="6" t="s">
        <v>7</v>
      </c>
      <c r="Q1" s="1" t="s">
        <v>10</v>
      </c>
      <c r="R1" s="6" t="s">
        <v>6</v>
      </c>
      <c r="S1" s="6" t="s">
        <v>7</v>
      </c>
      <c r="T1" s="1" t="s">
        <v>11</v>
      </c>
      <c r="U1" s="6" t="s">
        <v>6</v>
      </c>
      <c r="V1" s="6" t="s">
        <v>7</v>
      </c>
    </row>
    <row r="2" spans="1:22" x14ac:dyDescent="0.3">
      <c r="A2" s="3" t="s">
        <v>1</v>
      </c>
      <c r="B2" s="2" t="s">
        <v>13</v>
      </c>
      <c r="C2" s="10">
        <v>2</v>
      </c>
      <c r="D2" s="10">
        <v>2</v>
      </c>
      <c r="E2" s="2" t="s">
        <v>13</v>
      </c>
      <c r="F2" s="10">
        <v>8.5</v>
      </c>
      <c r="G2" s="10">
        <v>8</v>
      </c>
      <c r="H2" s="2" t="s">
        <v>13</v>
      </c>
      <c r="I2" s="10">
        <v>4.5</v>
      </c>
      <c r="J2" s="10">
        <v>8</v>
      </c>
      <c r="K2" s="2" t="s">
        <v>13</v>
      </c>
      <c r="L2" s="10">
        <v>5</v>
      </c>
      <c r="M2" s="10">
        <v>6</v>
      </c>
      <c r="N2" s="2" t="s">
        <v>13</v>
      </c>
      <c r="O2" s="10">
        <v>3</v>
      </c>
      <c r="P2" s="10">
        <v>4</v>
      </c>
      <c r="Q2" s="2" t="s">
        <v>13</v>
      </c>
      <c r="R2" s="10"/>
      <c r="S2" s="10"/>
      <c r="T2" s="2" t="s">
        <v>13</v>
      </c>
      <c r="U2" s="10"/>
      <c r="V2" s="10"/>
    </row>
    <row r="3" spans="1:22" x14ac:dyDescent="0.3">
      <c r="A3" s="2"/>
      <c r="B3" s="2" t="s">
        <v>29</v>
      </c>
      <c r="C3" s="10">
        <v>3</v>
      </c>
      <c r="D3" s="10">
        <v>3</v>
      </c>
      <c r="E3" s="2" t="s">
        <v>29</v>
      </c>
      <c r="F3" s="10"/>
      <c r="G3" s="10"/>
      <c r="H3" s="2" t="s">
        <v>29</v>
      </c>
      <c r="I3" s="10"/>
      <c r="J3" s="10"/>
      <c r="K3" s="2" t="s">
        <v>29</v>
      </c>
      <c r="L3" s="10">
        <v>2</v>
      </c>
      <c r="M3" s="10">
        <v>4</v>
      </c>
      <c r="N3" s="2" t="s">
        <v>29</v>
      </c>
      <c r="O3" s="10"/>
      <c r="P3" s="10"/>
      <c r="Q3" s="2" t="s">
        <v>29</v>
      </c>
      <c r="R3" s="10"/>
      <c r="S3" s="10"/>
      <c r="T3" s="2" t="s">
        <v>29</v>
      </c>
      <c r="U3" s="10"/>
      <c r="V3" s="10"/>
    </row>
    <row r="4" spans="1:22" x14ac:dyDescent="0.3">
      <c r="A4" s="2"/>
      <c r="B4" s="2" t="s">
        <v>15</v>
      </c>
      <c r="C4" s="10"/>
      <c r="D4" s="10"/>
      <c r="E4" s="2" t="s">
        <v>15</v>
      </c>
      <c r="F4" s="10"/>
      <c r="G4" s="10"/>
      <c r="H4" s="2" t="s">
        <v>15</v>
      </c>
      <c r="I4" s="10"/>
      <c r="J4" s="10"/>
      <c r="K4" s="2" t="s">
        <v>15</v>
      </c>
      <c r="L4" s="10"/>
      <c r="M4" s="10"/>
      <c r="N4" s="2" t="s">
        <v>15</v>
      </c>
      <c r="O4" s="10"/>
      <c r="P4" s="10"/>
      <c r="Q4" s="2" t="s">
        <v>15</v>
      </c>
      <c r="R4" s="10"/>
      <c r="S4" s="10"/>
      <c r="T4" s="2" t="s">
        <v>15</v>
      </c>
      <c r="U4" s="10"/>
      <c r="V4" s="10"/>
    </row>
    <row r="5" spans="1:22" x14ac:dyDescent="0.3">
      <c r="A5" s="2"/>
      <c r="B5" s="2" t="s">
        <v>30</v>
      </c>
      <c r="C5" s="10">
        <v>0.5</v>
      </c>
      <c r="D5" s="10">
        <v>0.5</v>
      </c>
      <c r="E5" s="2" t="s">
        <v>30</v>
      </c>
      <c r="F5" s="10">
        <v>0.25</v>
      </c>
      <c r="G5" s="10"/>
      <c r="H5" s="2" t="s">
        <v>30</v>
      </c>
      <c r="I5" s="10"/>
      <c r="J5" s="10"/>
      <c r="K5" s="2" t="s">
        <v>30</v>
      </c>
      <c r="L5" s="10"/>
      <c r="M5" s="10"/>
      <c r="N5" s="2" t="s">
        <v>30</v>
      </c>
      <c r="O5" s="10"/>
      <c r="P5" s="10"/>
      <c r="Q5" s="2" t="s">
        <v>30</v>
      </c>
      <c r="R5" s="10"/>
      <c r="S5" s="10"/>
      <c r="T5" s="2" t="s">
        <v>30</v>
      </c>
      <c r="U5" s="10"/>
      <c r="V5" s="10"/>
    </row>
    <row r="6" spans="1:22" x14ac:dyDescent="0.3">
      <c r="A6" s="2"/>
      <c r="B6" s="2" t="s">
        <v>37</v>
      </c>
      <c r="C6" s="10"/>
      <c r="D6" s="10"/>
      <c r="E6" s="2" t="s">
        <v>37</v>
      </c>
      <c r="F6" s="10"/>
      <c r="G6" s="10"/>
      <c r="H6" s="2" t="s">
        <v>37</v>
      </c>
      <c r="I6" s="10"/>
      <c r="J6" s="10"/>
      <c r="K6" s="2" t="s">
        <v>37</v>
      </c>
      <c r="L6" s="10"/>
      <c r="M6" s="10"/>
      <c r="N6" s="2" t="s">
        <v>37</v>
      </c>
      <c r="O6" s="10">
        <v>1</v>
      </c>
      <c r="P6" s="10">
        <v>1</v>
      </c>
      <c r="Q6" s="2" t="s">
        <v>37</v>
      </c>
      <c r="R6" s="10"/>
      <c r="S6" s="10"/>
      <c r="T6" s="2" t="s">
        <v>37</v>
      </c>
      <c r="U6" s="10"/>
      <c r="V6" s="10"/>
    </row>
    <row r="7" spans="1:22" x14ac:dyDescent="0.3">
      <c r="A7" s="2"/>
      <c r="B7" s="2"/>
      <c r="C7" s="10"/>
      <c r="D7" s="10"/>
      <c r="E7" s="2" t="s">
        <v>32</v>
      </c>
      <c r="F7" s="10">
        <v>1</v>
      </c>
      <c r="G7" s="10"/>
      <c r="H7" s="2"/>
      <c r="I7" s="10"/>
      <c r="J7" s="10"/>
      <c r="K7" s="2"/>
      <c r="L7" s="10"/>
      <c r="M7" s="10"/>
      <c r="N7" s="2"/>
      <c r="O7" s="10"/>
      <c r="P7" s="10"/>
      <c r="Q7" s="2"/>
      <c r="R7" s="10"/>
      <c r="S7" s="10"/>
      <c r="T7" s="2"/>
      <c r="U7" s="10"/>
      <c r="V7" s="10"/>
    </row>
    <row r="8" spans="1:22" x14ac:dyDescent="0.3">
      <c r="A8" s="2"/>
      <c r="B8" s="2"/>
      <c r="C8" s="10"/>
      <c r="D8" s="10"/>
      <c r="E8" s="2"/>
      <c r="F8" s="10"/>
      <c r="G8" s="10"/>
      <c r="H8" s="2"/>
      <c r="I8" s="10"/>
      <c r="J8" s="10"/>
      <c r="K8" s="2"/>
      <c r="L8" s="10"/>
      <c r="M8" s="10"/>
      <c r="N8" s="2"/>
      <c r="O8" s="10"/>
      <c r="P8" s="10"/>
      <c r="Q8" s="2"/>
      <c r="R8" s="10"/>
      <c r="S8" s="10"/>
      <c r="T8" s="2"/>
      <c r="U8" s="10"/>
      <c r="V8" s="10"/>
    </row>
    <row r="9" spans="1:22" x14ac:dyDescent="0.3">
      <c r="A9" s="2"/>
      <c r="B9" s="15" t="s">
        <v>20</v>
      </c>
      <c r="C9" s="10">
        <f>SUM(C2:C8)</f>
        <v>5.5</v>
      </c>
      <c r="D9" s="10">
        <f>SUM(D2:D8)</f>
        <v>5.5</v>
      </c>
      <c r="E9" s="15" t="s">
        <v>20</v>
      </c>
      <c r="F9" s="10">
        <f t="shared" ref="F9:G9" si="0">SUM(F2:F8)</f>
        <v>9.75</v>
      </c>
      <c r="G9" s="10">
        <f t="shared" si="0"/>
        <v>8</v>
      </c>
      <c r="H9" s="15" t="s">
        <v>20</v>
      </c>
      <c r="I9" s="10">
        <f t="shared" ref="I9:J9" si="1">SUM(I2:I8)</f>
        <v>4.5</v>
      </c>
      <c r="J9" s="10">
        <f t="shared" si="1"/>
        <v>8</v>
      </c>
      <c r="K9" s="15" t="s">
        <v>20</v>
      </c>
      <c r="L9" s="10">
        <f t="shared" ref="L9:M9" si="2">SUM(L2:L8)</f>
        <v>7</v>
      </c>
      <c r="M9" s="10">
        <f t="shared" si="2"/>
        <v>10</v>
      </c>
      <c r="N9" s="15" t="s">
        <v>20</v>
      </c>
      <c r="O9" s="10">
        <f t="shared" ref="O9:P9" si="3">SUM(O2:O8)</f>
        <v>4</v>
      </c>
      <c r="P9" s="10">
        <f t="shared" si="3"/>
        <v>5</v>
      </c>
      <c r="Q9" s="15" t="s">
        <v>20</v>
      </c>
      <c r="R9" s="10">
        <f t="shared" ref="R9:S9" si="4">SUM(R2:R8)</f>
        <v>0</v>
      </c>
      <c r="S9" s="10">
        <f t="shared" si="4"/>
        <v>0</v>
      </c>
      <c r="T9" s="15" t="s">
        <v>20</v>
      </c>
      <c r="U9" s="10">
        <f t="shared" ref="U9:V9" si="5">SUM(U2:U8)</f>
        <v>0</v>
      </c>
      <c r="V9" s="10">
        <f t="shared" si="5"/>
        <v>0</v>
      </c>
    </row>
    <row r="10" spans="1:22" x14ac:dyDescent="0.3">
      <c r="A10" s="13" t="s">
        <v>3</v>
      </c>
      <c r="B10" s="4"/>
      <c r="C10" s="11"/>
      <c r="D10" s="11"/>
      <c r="E10" s="4"/>
      <c r="F10" s="11"/>
      <c r="G10" s="11"/>
      <c r="H10" s="4"/>
      <c r="I10" s="11"/>
      <c r="J10" s="11"/>
      <c r="K10" s="4"/>
      <c r="L10" s="11"/>
      <c r="M10" s="11"/>
      <c r="N10" s="4"/>
      <c r="O10" s="11"/>
      <c r="P10" s="11"/>
      <c r="Q10" s="4" t="s">
        <v>3</v>
      </c>
      <c r="R10" s="11">
        <v>8</v>
      </c>
      <c r="S10" s="11"/>
      <c r="T10" s="4" t="s">
        <v>3</v>
      </c>
      <c r="U10" s="11">
        <v>8</v>
      </c>
      <c r="V10" s="11"/>
    </row>
    <row r="11" spans="1:22" x14ac:dyDescent="0.3">
      <c r="A11" s="4"/>
      <c r="B11" s="4" t="s">
        <v>31</v>
      </c>
      <c r="C11" s="11">
        <v>1</v>
      </c>
      <c r="D11" s="11"/>
      <c r="E11" s="4" t="s">
        <v>3</v>
      </c>
      <c r="F11" s="11">
        <v>1</v>
      </c>
      <c r="G11" s="11">
        <v>1</v>
      </c>
      <c r="H11" s="4" t="s">
        <v>68</v>
      </c>
      <c r="I11" s="11"/>
      <c r="J11" s="11">
        <v>1</v>
      </c>
      <c r="K11" s="4" t="s">
        <v>69</v>
      </c>
      <c r="L11" s="11">
        <v>1</v>
      </c>
      <c r="M11" s="11">
        <v>1</v>
      </c>
      <c r="N11" s="4"/>
      <c r="O11" s="11"/>
      <c r="P11" s="11"/>
      <c r="Q11" s="4"/>
      <c r="R11" s="11"/>
      <c r="S11" s="11"/>
      <c r="T11" s="4"/>
      <c r="U11" s="11"/>
      <c r="V11" s="11"/>
    </row>
    <row r="12" spans="1:22" x14ac:dyDescent="0.3">
      <c r="A12" s="4"/>
      <c r="B12" s="4"/>
      <c r="C12" s="11"/>
      <c r="D12" s="11"/>
      <c r="E12" s="4"/>
      <c r="F12" s="11"/>
      <c r="G12" s="11"/>
      <c r="H12" s="4"/>
      <c r="I12" s="11"/>
      <c r="J12" s="11"/>
      <c r="K12" s="4"/>
      <c r="L12" s="11"/>
      <c r="M12" s="11"/>
      <c r="N12" s="4"/>
      <c r="O12" s="11"/>
      <c r="P12" s="11"/>
      <c r="Q12" s="4"/>
      <c r="R12" s="11"/>
      <c r="S12" s="11"/>
      <c r="T12" s="4"/>
      <c r="U12" s="11"/>
      <c r="V12" s="11"/>
    </row>
    <row r="13" spans="1:22" x14ac:dyDescent="0.3">
      <c r="A13" s="4"/>
      <c r="B13" s="4"/>
      <c r="C13" s="11"/>
      <c r="D13" s="11"/>
      <c r="E13" s="4"/>
      <c r="F13" s="11"/>
      <c r="G13" s="11"/>
      <c r="H13" s="4"/>
      <c r="I13" s="11"/>
      <c r="J13" s="11"/>
      <c r="K13" s="4"/>
      <c r="L13" s="11"/>
      <c r="M13" s="11"/>
      <c r="N13" s="4"/>
      <c r="O13" s="11"/>
      <c r="P13" s="11"/>
      <c r="Q13" s="4"/>
      <c r="R13" s="11"/>
      <c r="S13" s="11"/>
      <c r="T13" s="4"/>
      <c r="U13" s="11"/>
      <c r="V13" s="11"/>
    </row>
    <row r="14" spans="1:22" x14ac:dyDescent="0.3">
      <c r="A14" s="4"/>
      <c r="B14" s="4"/>
      <c r="C14" s="11"/>
      <c r="D14" s="11"/>
      <c r="E14" s="4"/>
      <c r="F14" s="11"/>
      <c r="G14" s="11"/>
      <c r="H14" s="4"/>
      <c r="I14" s="11"/>
      <c r="J14" s="11"/>
      <c r="K14" s="4"/>
      <c r="L14" s="11"/>
      <c r="M14" s="11"/>
      <c r="N14" s="4"/>
      <c r="O14" s="11"/>
      <c r="P14" s="11"/>
      <c r="Q14" s="4"/>
      <c r="R14" s="11"/>
      <c r="S14" s="11"/>
      <c r="T14" s="4"/>
      <c r="U14" s="11"/>
      <c r="V14" s="11"/>
    </row>
    <row r="15" spans="1:22" x14ac:dyDescent="0.3">
      <c r="A15" s="4"/>
      <c r="B15" s="4"/>
      <c r="C15" s="11"/>
      <c r="D15" s="11"/>
      <c r="E15" s="4"/>
      <c r="F15" s="11"/>
      <c r="G15" s="11"/>
      <c r="H15" s="4"/>
      <c r="I15" s="11"/>
      <c r="J15" s="11"/>
      <c r="K15" s="4"/>
      <c r="L15" s="11"/>
      <c r="M15" s="11"/>
      <c r="N15" s="4"/>
      <c r="O15" s="11"/>
      <c r="P15" s="11"/>
      <c r="Q15" s="4"/>
      <c r="R15" s="11"/>
      <c r="S15" s="11"/>
      <c r="T15" s="4"/>
      <c r="U15" s="11"/>
      <c r="V15" s="11"/>
    </row>
    <row r="16" spans="1:22" x14ac:dyDescent="0.3">
      <c r="A16" s="4"/>
      <c r="B16" s="4"/>
      <c r="C16" s="11"/>
      <c r="D16" s="11"/>
      <c r="E16" s="4"/>
      <c r="F16" s="11"/>
      <c r="G16" s="11"/>
      <c r="H16" s="4"/>
      <c r="I16" s="11"/>
      <c r="J16" s="11"/>
      <c r="K16" s="4"/>
      <c r="L16" s="11"/>
      <c r="M16" s="11"/>
      <c r="N16" s="4"/>
      <c r="O16" s="11"/>
      <c r="P16" s="11"/>
      <c r="Q16" s="4"/>
      <c r="R16" s="11"/>
      <c r="S16" s="11"/>
      <c r="T16" s="4"/>
      <c r="U16" s="11"/>
      <c r="V16" s="11"/>
    </row>
    <row r="17" spans="1:22" x14ac:dyDescent="0.3">
      <c r="A17" s="4"/>
      <c r="B17" s="4"/>
      <c r="C17" s="11"/>
      <c r="D17" s="11"/>
      <c r="E17" s="4"/>
      <c r="F17" s="11"/>
      <c r="G17" s="11"/>
      <c r="H17" s="4"/>
      <c r="I17" s="11"/>
      <c r="J17" s="11"/>
      <c r="K17" s="4"/>
      <c r="L17" s="11"/>
      <c r="M17" s="11"/>
      <c r="N17" s="4"/>
      <c r="O17" s="11"/>
      <c r="P17" s="11"/>
      <c r="Q17" s="4"/>
      <c r="R17" s="11"/>
      <c r="S17" s="11"/>
      <c r="T17" s="4"/>
      <c r="U17" s="11"/>
      <c r="V17" s="11"/>
    </row>
    <row r="18" spans="1:22" x14ac:dyDescent="0.3">
      <c r="A18" s="4"/>
      <c r="B18" s="16" t="s">
        <v>20</v>
      </c>
      <c r="C18" s="11">
        <f>SUM(C10:C17)</f>
        <v>1</v>
      </c>
      <c r="D18" s="11">
        <f>SUM(D10:D17)</f>
        <v>0</v>
      </c>
      <c r="E18" s="16" t="s">
        <v>20</v>
      </c>
      <c r="F18" s="11">
        <f t="shared" ref="F18:G18" si="6">SUM(F10:F17)</f>
        <v>1</v>
      </c>
      <c r="G18" s="11">
        <f t="shared" si="6"/>
        <v>1</v>
      </c>
      <c r="H18" s="16" t="s">
        <v>20</v>
      </c>
      <c r="I18" s="11">
        <f t="shared" ref="I18:J18" si="7">SUM(I10:I17)</f>
        <v>0</v>
      </c>
      <c r="J18" s="11">
        <f t="shared" si="7"/>
        <v>1</v>
      </c>
      <c r="K18" s="16" t="s">
        <v>20</v>
      </c>
      <c r="L18" s="11">
        <f t="shared" ref="L18:M18" si="8">SUM(L10:L17)</f>
        <v>1</v>
      </c>
      <c r="M18" s="11">
        <f t="shared" si="8"/>
        <v>1</v>
      </c>
      <c r="N18" s="16" t="s">
        <v>20</v>
      </c>
      <c r="O18" s="11">
        <f t="shared" ref="O18:P18" si="9">SUM(O10:O17)</f>
        <v>0</v>
      </c>
      <c r="P18" s="11">
        <f t="shared" si="9"/>
        <v>0</v>
      </c>
      <c r="Q18" s="16" t="s">
        <v>20</v>
      </c>
      <c r="R18" s="11">
        <f t="shared" ref="R18:S18" si="10">SUM(R10:R17)</f>
        <v>8</v>
      </c>
      <c r="S18" s="11">
        <f t="shared" si="10"/>
        <v>0</v>
      </c>
      <c r="T18" s="16" t="s">
        <v>20</v>
      </c>
      <c r="U18" s="11">
        <f t="shared" ref="U18:V18" si="11">SUM(U10:U17)</f>
        <v>8</v>
      </c>
      <c r="V18" s="11">
        <f t="shared" si="11"/>
        <v>0</v>
      </c>
    </row>
    <row r="19" spans="1:22" x14ac:dyDescent="0.3">
      <c r="A19" s="14" t="s">
        <v>4</v>
      </c>
      <c r="B19" s="5"/>
      <c r="C19" s="12"/>
      <c r="D19" s="12"/>
      <c r="E19" s="5" t="s">
        <v>66</v>
      </c>
      <c r="F19" s="12">
        <v>0.25</v>
      </c>
      <c r="G19" s="12"/>
      <c r="H19" s="5"/>
      <c r="I19" s="12"/>
      <c r="J19" s="12"/>
      <c r="K19" s="5" t="s">
        <v>66</v>
      </c>
      <c r="L19" s="12">
        <v>0.5</v>
      </c>
      <c r="M19" s="12"/>
      <c r="N19" s="5"/>
      <c r="O19" s="12"/>
      <c r="P19" s="12"/>
      <c r="Q19" s="5"/>
      <c r="R19" s="12"/>
      <c r="S19" s="12"/>
      <c r="T19" s="5"/>
      <c r="U19" s="12"/>
      <c r="V19" s="12"/>
    </row>
    <row r="20" spans="1:22" x14ac:dyDescent="0.3">
      <c r="A20" s="5"/>
      <c r="B20" s="5"/>
      <c r="C20" s="12"/>
      <c r="D20" s="12"/>
      <c r="E20" s="5"/>
      <c r="F20" s="12"/>
      <c r="G20" s="12"/>
      <c r="H20" s="5"/>
      <c r="I20" s="12"/>
      <c r="J20" s="12"/>
      <c r="K20" s="5"/>
      <c r="L20" s="12"/>
      <c r="M20" s="12"/>
      <c r="N20" s="5"/>
      <c r="O20" s="12"/>
      <c r="P20" s="12"/>
      <c r="Q20" s="5"/>
      <c r="R20" s="12"/>
      <c r="S20" s="12"/>
      <c r="T20" s="5"/>
      <c r="U20" s="12"/>
      <c r="V20" s="12"/>
    </row>
    <row r="21" spans="1:22" x14ac:dyDescent="0.3">
      <c r="A21" s="5"/>
      <c r="B21" s="5"/>
      <c r="C21" s="12"/>
      <c r="D21" s="12"/>
      <c r="E21" s="5"/>
      <c r="F21" s="12"/>
      <c r="G21" s="12"/>
      <c r="H21" s="5"/>
      <c r="I21" s="12"/>
      <c r="J21" s="12"/>
      <c r="K21" s="5"/>
      <c r="L21" s="12"/>
      <c r="M21" s="12"/>
      <c r="N21" s="5"/>
      <c r="O21" s="12"/>
      <c r="P21" s="12"/>
      <c r="Q21" s="5"/>
      <c r="R21" s="12"/>
      <c r="S21" s="12"/>
      <c r="T21" s="5"/>
      <c r="U21" s="12"/>
      <c r="V21" s="12"/>
    </row>
    <row r="22" spans="1:22" x14ac:dyDescent="0.3">
      <c r="A22" s="5"/>
      <c r="B22" s="5"/>
      <c r="C22" s="12"/>
      <c r="D22" s="12"/>
      <c r="E22" s="5"/>
      <c r="F22" s="12"/>
      <c r="G22" s="12"/>
      <c r="H22" s="5"/>
      <c r="I22" s="12"/>
      <c r="J22" s="12"/>
      <c r="K22" s="5"/>
      <c r="L22" s="12"/>
      <c r="M22" s="12"/>
      <c r="N22" s="5"/>
      <c r="O22" s="12"/>
      <c r="P22" s="12"/>
      <c r="Q22" s="5"/>
      <c r="R22" s="12"/>
      <c r="S22" s="12"/>
      <c r="T22" s="5"/>
      <c r="U22" s="12"/>
      <c r="V22" s="12"/>
    </row>
    <row r="23" spans="1:22" x14ac:dyDescent="0.3">
      <c r="A23" s="5"/>
      <c r="B23" s="5"/>
      <c r="C23" s="12"/>
      <c r="D23" s="12"/>
      <c r="E23" s="5"/>
      <c r="F23" s="12"/>
      <c r="G23" s="12"/>
      <c r="H23" s="5"/>
      <c r="I23" s="12"/>
      <c r="J23" s="12"/>
      <c r="K23" s="5"/>
      <c r="L23" s="12"/>
      <c r="M23" s="12"/>
      <c r="N23" s="5"/>
      <c r="O23" s="12"/>
      <c r="P23" s="12"/>
      <c r="Q23" s="5"/>
      <c r="R23" s="12"/>
      <c r="S23" s="12"/>
      <c r="T23" s="5"/>
      <c r="U23" s="12"/>
      <c r="V23" s="12"/>
    </row>
    <row r="24" spans="1:22" x14ac:dyDescent="0.3">
      <c r="A24" s="5"/>
      <c r="B24" s="5"/>
      <c r="C24" s="12"/>
      <c r="D24" s="12"/>
      <c r="E24" s="5"/>
      <c r="F24" s="12"/>
      <c r="G24" s="12"/>
      <c r="H24" s="5"/>
      <c r="I24" s="12"/>
      <c r="J24" s="12"/>
      <c r="K24" s="5"/>
      <c r="L24" s="12"/>
      <c r="M24" s="12"/>
      <c r="N24" s="5"/>
      <c r="O24" s="12"/>
      <c r="P24" s="12"/>
      <c r="Q24" s="5"/>
      <c r="R24" s="12"/>
      <c r="S24" s="12"/>
      <c r="T24" s="5"/>
      <c r="U24" s="12"/>
      <c r="V24" s="12"/>
    </row>
    <row r="25" spans="1:22" x14ac:dyDescent="0.3">
      <c r="A25" s="5"/>
      <c r="B25" s="5"/>
      <c r="C25" s="12"/>
      <c r="D25" s="12"/>
      <c r="E25" s="5"/>
      <c r="F25" s="12"/>
      <c r="G25" s="12"/>
      <c r="H25" s="5"/>
      <c r="I25" s="12"/>
      <c r="J25" s="12"/>
      <c r="K25" s="5"/>
      <c r="L25" s="12"/>
      <c r="M25" s="12"/>
      <c r="N25" s="5"/>
      <c r="O25" s="12"/>
      <c r="P25" s="12"/>
      <c r="Q25" s="5"/>
      <c r="R25" s="12"/>
      <c r="S25" s="12"/>
      <c r="T25" s="5"/>
      <c r="U25" s="12"/>
      <c r="V25" s="12"/>
    </row>
    <row r="26" spans="1:22" x14ac:dyDescent="0.3">
      <c r="A26" s="5"/>
      <c r="B26" s="5"/>
      <c r="C26" s="12"/>
      <c r="D26" s="12"/>
      <c r="E26" s="5"/>
      <c r="F26" s="12"/>
      <c r="G26" s="12"/>
      <c r="H26" s="5"/>
      <c r="I26" s="12"/>
      <c r="J26" s="12"/>
      <c r="K26" s="5"/>
      <c r="L26" s="12"/>
      <c r="M26" s="12"/>
      <c r="N26" s="5"/>
      <c r="O26" s="12"/>
      <c r="P26" s="12"/>
      <c r="Q26" s="5"/>
      <c r="R26" s="12"/>
      <c r="S26" s="12"/>
      <c r="T26" s="5"/>
      <c r="U26" s="12"/>
      <c r="V26" s="12"/>
    </row>
    <row r="27" spans="1:22" x14ac:dyDescent="0.3">
      <c r="A27" s="5"/>
      <c r="B27" s="17" t="s">
        <v>20</v>
      </c>
      <c r="C27" s="12">
        <f>SUM(C19:C26)</f>
        <v>0</v>
      </c>
      <c r="D27" s="12">
        <f>SUM(D19:D26)</f>
        <v>0</v>
      </c>
      <c r="E27" s="17" t="s">
        <v>20</v>
      </c>
      <c r="F27" s="12">
        <f t="shared" ref="F27:G27" si="12">SUM(F19:F26)</f>
        <v>0.25</v>
      </c>
      <c r="G27" s="12">
        <f t="shared" si="12"/>
        <v>0</v>
      </c>
      <c r="H27" s="17" t="s">
        <v>20</v>
      </c>
      <c r="I27" s="12">
        <f t="shared" ref="I27:J27" si="13">SUM(I19:I26)</f>
        <v>0</v>
      </c>
      <c r="J27" s="12">
        <f t="shared" si="13"/>
        <v>0</v>
      </c>
      <c r="K27" s="17" t="s">
        <v>20</v>
      </c>
      <c r="L27" s="12">
        <f>SUM(L19:L26)</f>
        <v>0.5</v>
      </c>
      <c r="M27" s="12">
        <f>SUM(M19:M26)</f>
        <v>0</v>
      </c>
      <c r="N27" s="17" t="s">
        <v>20</v>
      </c>
      <c r="O27" s="12">
        <f t="shared" ref="O27:P27" si="14">SUM(O19:O26)</f>
        <v>0</v>
      </c>
      <c r="P27" s="12">
        <f t="shared" si="14"/>
        <v>0</v>
      </c>
      <c r="Q27" s="17" t="s">
        <v>20</v>
      </c>
      <c r="R27" s="12">
        <f t="shared" ref="R27:S27" si="15">SUM(R19:R26)</f>
        <v>0</v>
      </c>
      <c r="S27" s="12">
        <f t="shared" si="15"/>
        <v>0</v>
      </c>
      <c r="T27" s="17" t="s">
        <v>20</v>
      </c>
      <c r="U27" s="12">
        <f t="shared" ref="U27:V27" si="16">SUM(U19:U26)</f>
        <v>0</v>
      </c>
      <c r="V27" s="12">
        <f t="shared" si="16"/>
        <v>0</v>
      </c>
    </row>
    <row r="28" spans="1:22" x14ac:dyDescent="0.3">
      <c r="A28" s="18" t="s">
        <v>25</v>
      </c>
      <c r="B28" s="19" t="s">
        <v>20</v>
      </c>
      <c r="C28" s="20">
        <f>(C9+C18+C27)</f>
        <v>6.5</v>
      </c>
      <c r="D28" s="20">
        <f>(D9+D18+D27)</f>
        <v>5.5</v>
      </c>
      <c r="E28" s="19" t="s">
        <v>20</v>
      </c>
      <c r="F28" s="20">
        <f t="shared" ref="F28:G28" si="17">(F9+F18+F27)</f>
        <v>11</v>
      </c>
      <c r="G28" s="20">
        <f t="shared" si="17"/>
        <v>9</v>
      </c>
      <c r="H28" s="19" t="s">
        <v>20</v>
      </c>
      <c r="I28" s="20">
        <f t="shared" ref="I28:J28" si="18">(I9+I18+I27)</f>
        <v>4.5</v>
      </c>
      <c r="J28" s="20">
        <f t="shared" si="18"/>
        <v>9</v>
      </c>
      <c r="K28" s="19" t="s">
        <v>20</v>
      </c>
      <c r="L28" s="20">
        <f t="shared" ref="L28:M28" si="19">(L9+L18+L27)</f>
        <v>8.5</v>
      </c>
      <c r="M28" s="20">
        <f t="shared" si="19"/>
        <v>11</v>
      </c>
      <c r="N28" s="19" t="s">
        <v>20</v>
      </c>
      <c r="O28" s="20">
        <f t="shared" ref="O28:P28" si="20">(O9+O18+O27)</f>
        <v>4</v>
      </c>
      <c r="P28" s="20">
        <f t="shared" si="20"/>
        <v>5</v>
      </c>
      <c r="Q28" s="19" t="s">
        <v>20</v>
      </c>
      <c r="R28" s="20">
        <f t="shared" ref="R28:S28" si="21">(R9+R18+R27)</f>
        <v>8</v>
      </c>
      <c r="S28" s="20">
        <f t="shared" si="21"/>
        <v>0</v>
      </c>
      <c r="T28" s="19" t="s">
        <v>20</v>
      </c>
      <c r="U28" s="20">
        <f t="shared" ref="U28:V28" si="22">(U9+U18+U27)</f>
        <v>8</v>
      </c>
      <c r="V28" s="20">
        <f t="shared" si="22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selection activeCell="G11" sqref="G11"/>
    </sheetView>
  </sheetViews>
  <sheetFormatPr defaultRowHeight="14.4" x14ac:dyDescent="0.3"/>
  <cols>
    <col min="2" max="2" width="14.6640625" customWidth="1"/>
    <col min="3" max="4" width="6" customWidth="1"/>
    <col min="5" max="5" width="16" customWidth="1"/>
    <col min="6" max="7" width="6" customWidth="1"/>
    <col min="8" max="8" width="15.21875" customWidth="1"/>
    <col min="9" max="10" width="6" customWidth="1"/>
    <col min="11" max="11" width="15.33203125" customWidth="1"/>
    <col min="12" max="13" width="6" customWidth="1"/>
    <col min="14" max="14" width="13.77734375" customWidth="1"/>
    <col min="15" max="16" width="6" customWidth="1"/>
    <col min="17" max="17" width="14.33203125" customWidth="1"/>
    <col min="18" max="19" width="6" customWidth="1"/>
    <col min="20" max="20" width="15.109375" customWidth="1"/>
    <col min="21" max="21" width="7" customWidth="1"/>
    <col min="22" max="22" width="7.21875" customWidth="1"/>
  </cols>
  <sheetData>
    <row r="1" spans="1:22" ht="18" x14ac:dyDescent="0.3">
      <c r="A1" s="1"/>
      <c r="B1" s="1" t="s">
        <v>2</v>
      </c>
      <c r="C1" s="6" t="s">
        <v>6</v>
      </c>
      <c r="D1" s="6" t="s">
        <v>7</v>
      </c>
      <c r="E1" s="1" t="s">
        <v>5</v>
      </c>
      <c r="F1" s="6" t="s">
        <v>6</v>
      </c>
      <c r="G1" s="6" t="s">
        <v>7</v>
      </c>
      <c r="H1" s="1" t="s">
        <v>8</v>
      </c>
      <c r="I1" s="6" t="s">
        <v>6</v>
      </c>
      <c r="J1" s="6" t="s">
        <v>7</v>
      </c>
      <c r="K1" s="1" t="s">
        <v>9</v>
      </c>
      <c r="L1" s="6" t="s">
        <v>6</v>
      </c>
      <c r="M1" s="6" t="s">
        <v>7</v>
      </c>
      <c r="N1" s="1" t="s">
        <v>0</v>
      </c>
      <c r="O1" s="6" t="s">
        <v>6</v>
      </c>
      <c r="P1" s="6" t="s">
        <v>7</v>
      </c>
      <c r="Q1" s="1" t="s">
        <v>10</v>
      </c>
      <c r="R1" s="6" t="s">
        <v>6</v>
      </c>
      <c r="S1" s="6" t="s">
        <v>7</v>
      </c>
      <c r="T1" s="1" t="s">
        <v>11</v>
      </c>
      <c r="U1" s="6" t="s">
        <v>6</v>
      </c>
      <c r="V1" s="6" t="s">
        <v>7</v>
      </c>
    </row>
    <row r="2" spans="1:22" x14ac:dyDescent="0.3">
      <c r="A2" s="3" t="s">
        <v>1</v>
      </c>
      <c r="B2" s="2" t="s">
        <v>13</v>
      </c>
      <c r="C2" s="10">
        <v>4</v>
      </c>
      <c r="D2" s="10"/>
      <c r="E2" s="2" t="s">
        <v>13</v>
      </c>
      <c r="F2" s="10"/>
      <c r="G2" s="10"/>
      <c r="H2" s="2" t="s">
        <v>13</v>
      </c>
      <c r="I2" s="10"/>
      <c r="J2" s="10"/>
      <c r="K2" s="2" t="s">
        <v>13</v>
      </c>
      <c r="L2" s="10"/>
      <c r="M2" s="10"/>
      <c r="N2" s="2" t="s">
        <v>13</v>
      </c>
      <c r="O2" s="10"/>
      <c r="P2" s="10"/>
      <c r="Q2" s="2" t="s">
        <v>13</v>
      </c>
      <c r="R2" s="10"/>
      <c r="S2" s="10"/>
      <c r="T2" s="2" t="s">
        <v>13</v>
      </c>
      <c r="U2" s="10"/>
      <c r="V2" s="10"/>
    </row>
    <row r="3" spans="1:22" x14ac:dyDescent="0.3">
      <c r="A3" s="2"/>
      <c r="B3" s="2" t="s">
        <v>29</v>
      </c>
      <c r="C3" s="10"/>
      <c r="D3" s="10"/>
      <c r="E3" s="2" t="s">
        <v>29</v>
      </c>
      <c r="F3" s="10"/>
      <c r="G3" s="10"/>
      <c r="H3" s="2" t="s">
        <v>29</v>
      </c>
      <c r="I3" s="10"/>
      <c r="J3" s="10"/>
      <c r="K3" s="2" t="s">
        <v>29</v>
      </c>
      <c r="L3" s="10"/>
      <c r="M3" s="10"/>
      <c r="N3" s="2" t="s">
        <v>29</v>
      </c>
      <c r="O3" s="10"/>
      <c r="P3" s="10"/>
      <c r="Q3" s="2" t="s">
        <v>29</v>
      </c>
      <c r="R3" s="10"/>
      <c r="S3" s="10"/>
      <c r="T3" s="2" t="s">
        <v>29</v>
      </c>
      <c r="U3" s="10"/>
      <c r="V3" s="10"/>
    </row>
    <row r="4" spans="1:22" x14ac:dyDescent="0.3">
      <c r="A4" s="2"/>
      <c r="B4" s="2" t="s">
        <v>15</v>
      </c>
      <c r="C4" s="10"/>
      <c r="D4" s="10"/>
      <c r="E4" s="2" t="s">
        <v>15</v>
      </c>
      <c r="F4" s="10"/>
      <c r="G4" s="10"/>
      <c r="H4" s="2" t="s">
        <v>15</v>
      </c>
      <c r="I4" s="10"/>
      <c r="J4" s="10"/>
      <c r="K4" s="2" t="s">
        <v>15</v>
      </c>
      <c r="L4" s="10"/>
      <c r="M4" s="10"/>
      <c r="N4" s="2" t="s">
        <v>15</v>
      </c>
      <c r="O4" s="10"/>
      <c r="P4" s="10"/>
      <c r="Q4" s="2" t="s">
        <v>15</v>
      </c>
      <c r="R4" s="10"/>
      <c r="S4" s="10"/>
      <c r="T4" s="2" t="s">
        <v>15</v>
      </c>
      <c r="U4" s="10"/>
      <c r="V4" s="10"/>
    </row>
    <row r="5" spans="1:22" x14ac:dyDescent="0.3">
      <c r="A5" s="2"/>
      <c r="B5" s="2" t="s">
        <v>30</v>
      </c>
      <c r="C5" s="10"/>
      <c r="D5" s="10"/>
      <c r="E5" s="2" t="s">
        <v>30</v>
      </c>
      <c r="F5" s="10"/>
      <c r="G5" s="10"/>
      <c r="H5" s="2" t="s">
        <v>30</v>
      </c>
      <c r="I5" s="10"/>
      <c r="J5" s="10"/>
      <c r="K5" s="2" t="s">
        <v>30</v>
      </c>
      <c r="L5" s="10"/>
      <c r="M5" s="10"/>
      <c r="N5" s="2" t="s">
        <v>30</v>
      </c>
      <c r="O5" s="10"/>
      <c r="P5" s="10"/>
      <c r="Q5" s="2" t="s">
        <v>30</v>
      </c>
      <c r="R5" s="10"/>
      <c r="S5" s="10"/>
      <c r="T5" s="2" t="s">
        <v>30</v>
      </c>
      <c r="U5" s="10"/>
      <c r="V5" s="10"/>
    </row>
    <row r="6" spans="1:22" x14ac:dyDescent="0.3">
      <c r="A6" s="2"/>
      <c r="B6" s="2" t="s">
        <v>37</v>
      </c>
      <c r="C6" s="10"/>
      <c r="D6" s="10"/>
      <c r="E6" s="2" t="s">
        <v>37</v>
      </c>
      <c r="F6" s="10"/>
      <c r="G6" s="10"/>
      <c r="H6" s="2" t="s">
        <v>37</v>
      </c>
      <c r="I6" s="10"/>
      <c r="J6" s="10"/>
      <c r="K6" s="2" t="s">
        <v>37</v>
      </c>
      <c r="L6" s="10"/>
      <c r="M6" s="10"/>
      <c r="N6" s="2" t="s">
        <v>37</v>
      </c>
      <c r="O6" s="10"/>
      <c r="P6" s="10"/>
      <c r="Q6" s="2" t="s">
        <v>37</v>
      </c>
      <c r="R6" s="10"/>
      <c r="S6" s="10"/>
      <c r="T6" s="2" t="s">
        <v>37</v>
      </c>
      <c r="U6" s="10"/>
      <c r="V6" s="10"/>
    </row>
    <row r="7" spans="1:22" x14ac:dyDescent="0.3">
      <c r="A7" s="2"/>
      <c r="B7" s="2"/>
      <c r="C7" s="10"/>
      <c r="D7" s="10"/>
      <c r="E7" s="2" t="s">
        <v>32</v>
      </c>
      <c r="F7" s="10">
        <v>1</v>
      </c>
      <c r="G7" s="10">
        <v>1</v>
      </c>
      <c r="H7" s="2"/>
      <c r="I7" s="10"/>
      <c r="J7" s="10"/>
      <c r="K7" s="2"/>
      <c r="L7" s="10"/>
      <c r="M7" s="10"/>
      <c r="N7" s="2"/>
      <c r="O7" s="10"/>
      <c r="P7" s="10"/>
      <c r="Q7" s="2"/>
      <c r="R7" s="10"/>
      <c r="S7" s="10"/>
      <c r="T7" s="2"/>
      <c r="U7" s="10"/>
      <c r="V7" s="10"/>
    </row>
    <row r="8" spans="1:22" x14ac:dyDescent="0.3">
      <c r="A8" s="2"/>
      <c r="B8" s="2"/>
      <c r="C8" s="10"/>
      <c r="D8" s="10"/>
      <c r="E8" s="2"/>
      <c r="F8" s="10"/>
      <c r="G8" s="10"/>
      <c r="H8" s="2"/>
      <c r="I8" s="10"/>
      <c r="J8" s="10"/>
      <c r="K8" s="2"/>
      <c r="L8" s="10"/>
      <c r="M8" s="10"/>
      <c r="N8" s="2"/>
      <c r="O8" s="10"/>
      <c r="P8" s="10"/>
      <c r="Q8" s="2"/>
      <c r="R8" s="10"/>
      <c r="S8" s="10"/>
      <c r="T8" s="2"/>
      <c r="U8" s="10"/>
      <c r="V8" s="10"/>
    </row>
    <row r="9" spans="1:22" x14ac:dyDescent="0.3">
      <c r="A9" s="2"/>
      <c r="B9" s="15" t="s">
        <v>20</v>
      </c>
      <c r="C9" s="10">
        <f>SUM(C2:C8)</f>
        <v>4</v>
      </c>
      <c r="D9" s="10">
        <f>SUM(D2:D8)</f>
        <v>0</v>
      </c>
      <c r="E9" s="15" t="s">
        <v>20</v>
      </c>
      <c r="F9" s="10">
        <f t="shared" ref="F9:G9" si="0">SUM(F2:F8)</f>
        <v>1</v>
      </c>
      <c r="G9" s="10">
        <f t="shared" si="0"/>
        <v>1</v>
      </c>
      <c r="H9" s="15" t="s">
        <v>20</v>
      </c>
      <c r="I9" s="10">
        <f t="shared" ref="I9:J9" si="1">SUM(I2:I8)</f>
        <v>0</v>
      </c>
      <c r="J9" s="10">
        <f t="shared" si="1"/>
        <v>0</v>
      </c>
      <c r="K9" s="15" t="s">
        <v>20</v>
      </c>
      <c r="L9" s="10">
        <f t="shared" ref="L9:M9" si="2">SUM(L2:L8)</f>
        <v>0</v>
      </c>
      <c r="M9" s="10">
        <f t="shared" si="2"/>
        <v>0</v>
      </c>
      <c r="N9" s="15" t="s">
        <v>20</v>
      </c>
      <c r="O9" s="10">
        <f t="shared" ref="O9:P9" si="3">SUM(O2:O8)</f>
        <v>0</v>
      </c>
      <c r="P9" s="10">
        <f t="shared" si="3"/>
        <v>0</v>
      </c>
      <c r="Q9" s="15" t="s">
        <v>20</v>
      </c>
      <c r="R9" s="10">
        <f t="shared" ref="R9:S9" si="4">SUM(R2:R8)</f>
        <v>0</v>
      </c>
      <c r="S9" s="10">
        <f t="shared" si="4"/>
        <v>0</v>
      </c>
      <c r="T9" s="15" t="s">
        <v>20</v>
      </c>
      <c r="U9" s="10">
        <f t="shared" ref="U9:V9" si="5">SUM(U2:U8)</f>
        <v>0</v>
      </c>
      <c r="V9" s="10">
        <f t="shared" si="5"/>
        <v>0</v>
      </c>
    </row>
    <row r="10" spans="1:22" x14ac:dyDescent="0.3">
      <c r="A10" s="13" t="s">
        <v>3</v>
      </c>
      <c r="B10" s="4" t="s">
        <v>19</v>
      </c>
      <c r="C10" s="11"/>
      <c r="D10" s="11">
        <v>3</v>
      </c>
      <c r="E10" s="4" t="s">
        <v>3</v>
      </c>
      <c r="F10" s="11">
        <v>4</v>
      </c>
      <c r="G10" s="11">
        <v>4</v>
      </c>
      <c r="H10" s="4" t="s">
        <v>73</v>
      </c>
      <c r="I10" s="11">
        <v>14</v>
      </c>
      <c r="J10" s="11">
        <v>14</v>
      </c>
      <c r="K10" s="4" t="s">
        <v>3</v>
      </c>
      <c r="L10" s="11">
        <v>14</v>
      </c>
      <c r="M10" s="11">
        <v>14</v>
      </c>
      <c r="N10" s="4" t="s">
        <v>3</v>
      </c>
      <c r="O10" s="11">
        <v>14</v>
      </c>
      <c r="P10" s="11">
        <v>14</v>
      </c>
      <c r="Q10" s="4" t="s">
        <v>3</v>
      </c>
      <c r="R10" s="11">
        <v>14</v>
      </c>
      <c r="S10" s="11">
        <v>14</v>
      </c>
      <c r="T10" s="4" t="s">
        <v>3</v>
      </c>
      <c r="U10" s="11">
        <v>14</v>
      </c>
      <c r="V10" s="11">
        <v>14</v>
      </c>
    </row>
    <row r="11" spans="1:22" x14ac:dyDescent="0.3">
      <c r="A11" s="4"/>
      <c r="B11" s="4"/>
      <c r="C11" s="11"/>
      <c r="D11" s="11"/>
      <c r="E11" s="4"/>
      <c r="F11" s="11"/>
      <c r="G11" s="11"/>
      <c r="H11" s="4"/>
      <c r="I11" s="11"/>
      <c r="J11" s="11"/>
      <c r="K11" s="4"/>
      <c r="L11" s="11"/>
      <c r="M11" s="11"/>
      <c r="N11" s="4"/>
      <c r="O11" s="11"/>
      <c r="P11" s="11"/>
      <c r="Q11" s="4"/>
      <c r="R11" s="11"/>
      <c r="S11" s="11"/>
      <c r="T11" s="4"/>
      <c r="U11" s="11"/>
      <c r="V11" s="11"/>
    </row>
    <row r="12" spans="1:22" x14ac:dyDescent="0.3">
      <c r="A12" s="4"/>
      <c r="B12" s="4"/>
      <c r="C12" s="11"/>
      <c r="D12" s="11"/>
      <c r="E12" s="4"/>
      <c r="F12" s="11"/>
      <c r="G12" s="11"/>
      <c r="H12" s="4"/>
      <c r="I12" s="11"/>
      <c r="J12" s="11"/>
      <c r="K12" s="4"/>
      <c r="L12" s="11"/>
      <c r="M12" s="11"/>
      <c r="N12" s="4"/>
      <c r="O12" s="11"/>
      <c r="P12" s="11"/>
      <c r="Q12" s="4"/>
      <c r="R12" s="11"/>
      <c r="S12" s="11"/>
      <c r="T12" s="4"/>
      <c r="U12" s="11"/>
      <c r="V12" s="11"/>
    </row>
    <row r="13" spans="1:22" x14ac:dyDescent="0.3">
      <c r="A13" s="4"/>
      <c r="B13" s="4"/>
      <c r="C13" s="11"/>
      <c r="D13" s="11"/>
      <c r="E13" s="4"/>
      <c r="F13" s="11"/>
      <c r="G13" s="11"/>
      <c r="H13" s="4"/>
      <c r="I13" s="11"/>
      <c r="J13" s="11"/>
      <c r="K13" s="4"/>
      <c r="L13" s="11"/>
      <c r="M13" s="11"/>
      <c r="N13" s="4"/>
      <c r="O13" s="11"/>
      <c r="P13" s="11"/>
      <c r="Q13" s="4"/>
      <c r="R13" s="11"/>
      <c r="S13" s="11"/>
      <c r="T13" s="4"/>
      <c r="U13" s="11"/>
      <c r="V13" s="11"/>
    </row>
    <row r="14" spans="1:22" x14ac:dyDescent="0.3">
      <c r="A14" s="4"/>
      <c r="B14" s="4"/>
      <c r="C14" s="11"/>
      <c r="D14" s="11"/>
      <c r="E14" s="4"/>
      <c r="F14" s="11"/>
      <c r="G14" s="11"/>
      <c r="H14" s="4"/>
      <c r="I14" s="11"/>
      <c r="J14" s="11"/>
      <c r="K14" s="4"/>
      <c r="L14" s="11"/>
      <c r="M14" s="11"/>
      <c r="N14" s="4"/>
      <c r="O14" s="11"/>
      <c r="P14" s="11"/>
      <c r="Q14" s="4"/>
      <c r="R14" s="11"/>
      <c r="S14" s="11"/>
      <c r="T14" s="4"/>
      <c r="U14" s="11"/>
      <c r="V14" s="11"/>
    </row>
    <row r="15" spans="1:22" x14ac:dyDescent="0.3">
      <c r="A15" s="4"/>
      <c r="B15" s="4"/>
      <c r="C15" s="11"/>
      <c r="D15" s="11"/>
      <c r="E15" s="4"/>
      <c r="F15" s="11"/>
      <c r="G15" s="11"/>
      <c r="H15" s="4"/>
      <c r="I15" s="11"/>
      <c r="J15" s="11"/>
      <c r="K15" s="4"/>
      <c r="L15" s="11"/>
      <c r="M15" s="11"/>
      <c r="N15" s="4"/>
      <c r="O15" s="11"/>
      <c r="P15" s="11"/>
      <c r="Q15" s="4"/>
      <c r="R15" s="11"/>
      <c r="S15" s="11"/>
      <c r="T15" s="4"/>
      <c r="U15" s="11"/>
      <c r="V15" s="11"/>
    </row>
    <row r="16" spans="1:22" x14ac:dyDescent="0.3">
      <c r="A16" s="4"/>
      <c r="B16" s="4"/>
      <c r="C16" s="11"/>
      <c r="D16" s="11"/>
      <c r="E16" s="4"/>
      <c r="F16" s="11"/>
      <c r="G16" s="11"/>
      <c r="H16" s="4"/>
      <c r="I16" s="11"/>
      <c r="J16" s="11"/>
      <c r="K16" s="4"/>
      <c r="L16" s="11"/>
      <c r="M16" s="11"/>
      <c r="N16" s="4"/>
      <c r="O16" s="11"/>
      <c r="P16" s="11"/>
      <c r="Q16" s="4"/>
      <c r="R16" s="11"/>
      <c r="S16" s="11"/>
      <c r="T16" s="4"/>
      <c r="U16" s="11"/>
      <c r="V16" s="11"/>
    </row>
    <row r="17" spans="1:22" x14ac:dyDescent="0.3">
      <c r="A17" s="4"/>
      <c r="B17" s="4"/>
      <c r="C17" s="11"/>
      <c r="D17" s="11"/>
      <c r="E17" s="4"/>
      <c r="F17" s="11"/>
      <c r="G17" s="11"/>
      <c r="H17" s="4"/>
      <c r="I17" s="11"/>
      <c r="J17" s="11"/>
      <c r="K17" s="4"/>
      <c r="L17" s="11"/>
      <c r="M17" s="11"/>
      <c r="N17" s="4"/>
      <c r="O17" s="11"/>
      <c r="P17" s="11"/>
      <c r="Q17" s="4"/>
      <c r="R17" s="11"/>
      <c r="S17" s="11"/>
      <c r="T17" s="4"/>
      <c r="U17" s="11"/>
      <c r="V17" s="11"/>
    </row>
    <row r="18" spans="1:22" x14ac:dyDescent="0.3">
      <c r="A18" s="4"/>
      <c r="B18" s="16" t="s">
        <v>20</v>
      </c>
      <c r="C18" s="11">
        <f>SUM(C10:C17)</f>
        <v>0</v>
      </c>
      <c r="D18" s="11">
        <f>SUM(D10:D17)</f>
        <v>3</v>
      </c>
      <c r="E18" s="16" t="s">
        <v>20</v>
      </c>
      <c r="F18" s="11">
        <f t="shared" ref="F18:G18" si="6">SUM(F10:F17)</f>
        <v>4</v>
      </c>
      <c r="G18" s="11">
        <f t="shared" si="6"/>
        <v>4</v>
      </c>
      <c r="H18" s="16" t="s">
        <v>20</v>
      </c>
      <c r="I18" s="11">
        <f t="shared" ref="I18:J18" si="7">SUM(I10:I17)</f>
        <v>14</v>
      </c>
      <c r="J18" s="11">
        <f t="shared" si="7"/>
        <v>14</v>
      </c>
      <c r="K18" s="16" t="s">
        <v>20</v>
      </c>
      <c r="L18" s="11">
        <f t="shared" ref="L18:M18" si="8">SUM(L10:L17)</f>
        <v>14</v>
      </c>
      <c r="M18" s="11">
        <f t="shared" si="8"/>
        <v>14</v>
      </c>
      <c r="N18" s="16" t="s">
        <v>20</v>
      </c>
      <c r="O18" s="11">
        <f t="shared" ref="O18:P18" si="9">SUM(O10:O17)</f>
        <v>14</v>
      </c>
      <c r="P18" s="11">
        <f t="shared" si="9"/>
        <v>14</v>
      </c>
      <c r="Q18" s="16" t="s">
        <v>20</v>
      </c>
      <c r="R18" s="11">
        <f t="shared" ref="R18:S18" si="10">SUM(R10:R17)</f>
        <v>14</v>
      </c>
      <c r="S18" s="11">
        <f t="shared" si="10"/>
        <v>14</v>
      </c>
      <c r="T18" s="16" t="s">
        <v>20</v>
      </c>
      <c r="U18" s="11">
        <f t="shared" ref="U18:V18" si="11">SUM(U10:U17)</f>
        <v>14</v>
      </c>
      <c r="V18" s="11">
        <f t="shared" si="11"/>
        <v>14</v>
      </c>
    </row>
    <row r="19" spans="1:22" x14ac:dyDescent="0.3">
      <c r="A19" s="14" t="s">
        <v>4</v>
      </c>
      <c r="B19" s="5"/>
      <c r="C19" s="12"/>
      <c r="D19" s="12"/>
      <c r="E19" s="5"/>
      <c r="F19" s="12"/>
      <c r="G19" s="12"/>
      <c r="H19" s="5"/>
      <c r="I19" s="12"/>
      <c r="J19" s="12"/>
      <c r="K19" s="5"/>
      <c r="L19" s="12"/>
      <c r="M19" s="12"/>
      <c r="N19" s="5"/>
      <c r="O19" s="12"/>
      <c r="P19" s="12"/>
      <c r="Q19" s="5"/>
      <c r="R19" s="12"/>
      <c r="S19" s="12"/>
      <c r="T19" s="5"/>
      <c r="U19" s="12"/>
      <c r="V19" s="12"/>
    </row>
    <row r="20" spans="1:22" x14ac:dyDescent="0.3">
      <c r="A20" s="5"/>
      <c r="B20" s="5"/>
      <c r="C20" s="12"/>
      <c r="D20" s="12"/>
      <c r="E20" s="5"/>
      <c r="F20" s="12"/>
      <c r="G20" s="12"/>
      <c r="H20" s="5"/>
      <c r="I20" s="12"/>
      <c r="J20" s="12"/>
      <c r="K20" s="5"/>
      <c r="L20" s="12"/>
      <c r="M20" s="12"/>
      <c r="N20" s="5"/>
      <c r="O20" s="12"/>
      <c r="P20" s="12"/>
      <c r="Q20" s="5"/>
      <c r="R20" s="12"/>
      <c r="S20" s="12"/>
      <c r="T20" s="5"/>
      <c r="U20" s="12"/>
      <c r="V20" s="12"/>
    </row>
    <row r="21" spans="1:22" x14ac:dyDescent="0.3">
      <c r="A21" s="5"/>
      <c r="B21" s="5"/>
      <c r="C21" s="12"/>
      <c r="D21" s="12"/>
      <c r="E21" s="5"/>
      <c r="F21" s="12"/>
      <c r="G21" s="12"/>
      <c r="H21" s="5"/>
      <c r="I21" s="12"/>
      <c r="J21" s="12"/>
      <c r="K21" s="5"/>
      <c r="L21" s="12"/>
      <c r="M21" s="12"/>
      <c r="N21" s="5"/>
      <c r="O21" s="12"/>
      <c r="P21" s="12"/>
      <c r="Q21" s="5"/>
      <c r="R21" s="12"/>
      <c r="S21" s="12"/>
      <c r="T21" s="5"/>
      <c r="U21" s="12"/>
      <c r="V21" s="12"/>
    </row>
    <row r="22" spans="1:22" x14ac:dyDescent="0.3">
      <c r="A22" s="5"/>
      <c r="B22" s="5"/>
      <c r="C22" s="12"/>
      <c r="D22" s="12"/>
      <c r="E22" s="5"/>
      <c r="F22" s="12"/>
      <c r="G22" s="12"/>
      <c r="H22" s="5"/>
      <c r="I22" s="12"/>
      <c r="J22" s="12"/>
      <c r="K22" s="5"/>
      <c r="L22" s="12"/>
      <c r="M22" s="12"/>
      <c r="N22" s="5"/>
      <c r="O22" s="12"/>
      <c r="P22" s="12"/>
      <c r="Q22" s="5"/>
      <c r="R22" s="12"/>
      <c r="S22" s="12"/>
      <c r="T22" s="5"/>
      <c r="U22" s="12"/>
      <c r="V22" s="12"/>
    </row>
    <row r="23" spans="1:22" x14ac:dyDescent="0.3">
      <c r="A23" s="5"/>
      <c r="B23" s="5"/>
      <c r="C23" s="12"/>
      <c r="D23" s="12"/>
      <c r="E23" s="5"/>
      <c r="F23" s="12"/>
      <c r="G23" s="12"/>
      <c r="H23" s="5"/>
      <c r="I23" s="12"/>
      <c r="J23" s="12"/>
      <c r="K23" s="5"/>
      <c r="L23" s="12"/>
      <c r="M23" s="12"/>
      <c r="N23" s="5"/>
      <c r="O23" s="12"/>
      <c r="P23" s="12"/>
      <c r="Q23" s="5"/>
      <c r="R23" s="12"/>
      <c r="S23" s="12"/>
      <c r="T23" s="5"/>
      <c r="U23" s="12"/>
      <c r="V23" s="12"/>
    </row>
    <row r="24" spans="1:22" x14ac:dyDescent="0.3">
      <c r="A24" s="5"/>
      <c r="B24" s="5"/>
      <c r="C24" s="12"/>
      <c r="D24" s="12"/>
      <c r="E24" s="5"/>
      <c r="F24" s="12"/>
      <c r="G24" s="12"/>
      <c r="H24" s="5"/>
      <c r="I24" s="12"/>
      <c r="J24" s="12"/>
      <c r="K24" s="5"/>
      <c r="L24" s="12"/>
      <c r="M24" s="12"/>
      <c r="N24" s="5"/>
      <c r="O24" s="12"/>
      <c r="P24" s="12"/>
      <c r="Q24" s="5"/>
      <c r="R24" s="12"/>
      <c r="S24" s="12"/>
      <c r="T24" s="5"/>
      <c r="U24" s="12"/>
      <c r="V24" s="12"/>
    </row>
    <row r="25" spans="1:22" x14ac:dyDescent="0.3">
      <c r="A25" s="5"/>
      <c r="B25" s="5"/>
      <c r="C25" s="12"/>
      <c r="D25" s="12"/>
      <c r="E25" s="5"/>
      <c r="F25" s="12"/>
      <c r="G25" s="12"/>
      <c r="H25" s="5"/>
      <c r="I25" s="12"/>
      <c r="J25" s="12"/>
      <c r="K25" s="5"/>
      <c r="L25" s="12"/>
      <c r="M25" s="12"/>
      <c r="N25" s="5"/>
      <c r="O25" s="12"/>
      <c r="P25" s="12"/>
      <c r="Q25" s="5"/>
      <c r="R25" s="12"/>
      <c r="S25" s="12"/>
      <c r="T25" s="5"/>
      <c r="U25" s="12"/>
      <c r="V25" s="12"/>
    </row>
    <row r="26" spans="1:22" x14ac:dyDescent="0.3">
      <c r="A26" s="5"/>
      <c r="B26" s="5"/>
      <c r="C26" s="12"/>
      <c r="D26" s="12"/>
      <c r="E26" s="5"/>
      <c r="F26" s="12"/>
      <c r="G26" s="12"/>
      <c r="H26" s="5"/>
      <c r="I26" s="12"/>
      <c r="J26" s="12"/>
      <c r="K26" s="5"/>
      <c r="L26" s="12"/>
      <c r="M26" s="12"/>
      <c r="N26" s="5"/>
      <c r="O26" s="12"/>
      <c r="P26" s="12"/>
      <c r="Q26" s="5"/>
      <c r="R26" s="12"/>
      <c r="S26" s="12"/>
      <c r="T26" s="5"/>
      <c r="U26" s="12"/>
      <c r="V26" s="12"/>
    </row>
    <row r="27" spans="1:22" x14ac:dyDescent="0.3">
      <c r="A27" s="5"/>
      <c r="B27" s="17" t="s">
        <v>20</v>
      </c>
      <c r="C27" s="12">
        <f>SUM(C19:C26)</f>
        <v>0</v>
      </c>
      <c r="D27" s="12">
        <f>SUM(D19:D26)</f>
        <v>0</v>
      </c>
      <c r="E27" s="17" t="s">
        <v>20</v>
      </c>
      <c r="F27" s="12">
        <f t="shared" ref="F27:G27" si="12">SUM(F19:F26)</f>
        <v>0</v>
      </c>
      <c r="G27" s="12">
        <f t="shared" si="12"/>
        <v>0</v>
      </c>
      <c r="H27" s="17" t="s">
        <v>20</v>
      </c>
      <c r="I27" s="12">
        <f t="shared" ref="I27:J27" si="13">SUM(I19:I26)</f>
        <v>0</v>
      </c>
      <c r="J27" s="12">
        <f t="shared" si="13"/>
        <v>0</v>
      </c>
      <c r="K27" s="17" t="s">
        <v>20</v>
      </c>
      <c r="L27" s="12">
        <f>SUM(L19:L26)</f>
        <v>0</v>
      </c>
      <c r="M27" s="12">
        <f>SUM(M19:M26)</f>
        <v>0</v>
      </c>
      <c r="N27" s="17" t="s">
        <v>20</v>
      </c>
      <c r="O27" s="12">
        <f t="shared" ref="O27:P27" si="14">SUM(O19:O26)</f>
        <v>0</v>
      </c>
      <c r="P27" s="12">
        <f t="shared" si="14"/>
        <v>0</v>
      </c>
      <c r="Q27" s="17" t="s">
        <v>20</v>
      </c>
      <c r="R27" s="12">
        <f t="shared" ref="R27:S27" si="15">SUM(R19:R26)</f>
        <v>0</v>
      </c>
      <c r="S27" s="12">
        <f t="shared" si="15"/>
        <v>0</v>
      </c>
      <c r="T27" s="17" t="s">
        <v>20</v>
      </c>
      <c r="U27" s="12">
        <f t="shared" ref="U27:V27" si="16">SUM(U19:U26)</f>
        <v>0</v>
      </c>
      <c r="V27" s="12">
        <f t="shared" si="16"/>
        <v>0</v>
      </c>
    </row>
    <row r="28" spans="1:22" x14ac:dyDescent="0.3">
      <c r="A28" s="18" t="s">
        <v>25</v>
      </c>
      <c r="B28" s="19" t="s">
        <v>20</v>
      </c>
      <c r="C28" s="20">
        <f>(C9+C18+C27)</f>
        <v>4</v>
      </c>
      <c r="D28" s="20">
        <f>(D9+D18+D27)</f>
        <v>3</v>
      </c>
      <c r="E28" s="19" t="s">
        <v>20</v>
      </c>
      <c r="F28" s="20">
        <f t="shared" ref="F28:G28" si="17">(F9+F18+F27)</f>
        <v>5</v>
      </c>
      <c r="G28" s="20">
        <f t="shared" si="17"/>
        <v>5</v>
      </c>
      <c r="H28" s="19" t="s">
        <v>20</v>
      </c>
      <c r="I28" s="20">
        <f t="shared" ref="I28:J28" si="18">(I9+I18+I27)</f>
        <v>14</v>
      </c>
      <c r="J28" s="20">
        <f t="shared" si="18"/>
        <v>14</v>
      </c>
      <c r="K28" s="19" t="s">
        <v>20</v>
      </c>
      <c r="L28" s="20">
        <f t="shared" ref="L28:M28" si="19">(L9+L18+L27)</f>
        <v>14</v>
      </c>
      <c r="M28" s="20">
        <f t="shared" si="19"/>
        <v>14</v>
      </c>
      <c r="N28" s="19" t="s">
        <v>20</v>
      </c>
      <c r="O28" s="20">
        <f t="shared" ref="O28:P28" si="20">(O9+O18+O27)</f>
        <v>14</v>
      </c>
      <c r="P28" s="20">
        <f t="shared" si="20"/>
        <v>14</v>
      </c>
      <c r="Q28" s="19" t="s">
        <v>20</v>
      </c>
      <c r="R28" s="20">
        <f t="shared" ref="R28:S28" si="21">(R9+R18+R27)</f>
        <v>14</v>
      </c>
      <c r="S28" s="20">
        <f t="shared" si="21"/>
        <v>14</v>
      </c>
      <c r="T28" s="19" t="s">
        <v>20</v>
      </c>
      <c r="U28" s="20">
        <f t="shared" ref="U28:V28" si="22">(U9+U18+U27)</f>
        <v>14</v>
      </c>
      <c r="V28" s="20">
        <f t="shared" si="22"/>
        <v>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abSelected="1" workbookViewId="0">
      <selection activeCell="P5" sqref="P5"/>
    </sheetView>
  </sheetViews>
  <sheetFormatPr defaultRowHeight="14.4" x14ac:dyDescent="0.3"/>
  <cols>
    <col min="2" max="2" width="14.6640625" customWidth="1"/>
    <col min="3" max="4" width="6" customWidth="1"/>
    <col min="5" max="5" width="16" customWidth="1"/>
    <col min="6" max="7" width="6" customWidth="1"/>
    <col min="8" max="8" width="15.21875" customWidth="1"/>
    <col min="9" max="10" width="6" customWidth="1"/>
    <col min="11" max="11" width="15.33203125" customWidth="1"/>
    <col min="12" max="13" width="6" customWidth="1"/>
    <col min="14" max="14" width="13.77734375" customWidth="1"/>
    <col min="15" max="16" width="6" customWidth="1"/>
    <col min="17" max="17" width="14.33203125" customWidth="1"/>
    <col min="18" max="19" width="6" customWidth="1"/>
    <col min="20" max="20" width="15.109375" customWidth="1"/>
    <col min="21" max="21" width="7" customWidth="1"/>
    <col min="22" max="22" width="7.21875" customWidth="1"/>
  </cols>
  <sheetData>
    <row r="1" spans="1:22" ht="18" x14ac:dyDescent="0.3">
      <c r="A1" s="1"/>
      <c r="B1" s="1" t="s">
        <v>2</v>
      </c>
      <c r="C1" s="6" t="s">
        <v>6</v>
      </c>
      <c r="D1" s="6" t="s">
        <v>7</v>
      </c>
      <c r="E1" s="1" t="s">
        <v>5</v>
      </c>
      <c r="F1" s="6" t="s">
        <v>6</v>
      </c>
      <c r="G1" s="6" t="s">
        <v>7</v>
      </c>
      <c r="H1" s="1" t="s">
        <v>8</v>
      </c>
      <c r="I1" s="6" t="s">
        <v>6</v>
      </c>
      <c r="J1" s="6" t="s">
        <v>7</v>
      </c>
      <c r="K1" s="1" t="s">
        <v>9</v>
      </c>
      <c r="L1" s="6" t="s">
        <v>6</v>
      </c>
      <c r="M1" s="6" t="s">
        <v>7</v>
      </c>
      <c r="N1" s="1" t="s">
        <v>0</v>
      </c>
      <c r="O1" s="6" t="s">
        <v>6</v>
      </c>
      <c r="P1" s="6" t="s">
        <v>7</v>
      </c>
      <c r="Q1" s="1" t="s">
        <v>10</v>
      </c>
      <c r="R1" s="6" t="s">
        <v>6</v>
      </c>
      <c r="S1" s="6" t="s">
        <v>7</v>
      </c>
      <c r="T1" s="1" t="s">
        <v>11</v>
      </c>
      <c r="U1" s="6" t="s">
        <v>6</v>
      </c>
      <c r="V1" s="6" t="s">
        <v>7</v>
      </c>
    </row>
    <row r="2" spans="1:22" x14ac:dyDescent="0.3">
      <c r="A2" s="3" t="s">
        <v>1</v>
      </c>
      <c r="B2" s="2" t="s">
        <v>13</v>
      </c>
      <c r="C2" s="10">
        <v>1</v>
      </c>
      <c r="D2" s="10"/>
      <c r="E2" s="2" t="s">
        <v>13</v>
      </c>
      <c r="F2" s="10">
        <v>9.5</v>
      </c>
      <c r="G2" s="10">
        <v>8</v>
      </c>
      <c r="H2" s="2" t="s">
        <v>13</v>
      </c>
      <c r="I2" s="10">
        <v>5</v>
      </c>
      <c r="J2" s="10">
        <v>5</v>
      </c>
      <c r="K2" s="2" t="s">
        <v>13</v>
      </c>
      <c r="L2" s="10"/>
      <c r="M2" s="10"/>
      <c r="N2" s="2" t="s">
        <v>13</v>
      </c>
      <c r="O2" s="10"/>
      <c r="P2" s="10"/>
      <c r="Q2" s="2" t="s">
        <v>13</v>
      </c>
      <c r="R2" s="10"/>
      <c r="S2" s="10"/>
      <c r="T2" s="2" t="s">
        <v>13</v>
      </c>
      <c r="U2" s="10"/>
      <c r="V2" s="10"/>
    </row>
    <row r="3" spans="1:22" x14ac:dyDescent="0.3">
      <c r="A3" s="2"/>
      <c r="B3" s="2" t="s">
        <v>29</v>
      </c>
      <c r="C3" s="10"/>
      <c r="D3" s="10"/>
      <c r="E3" s="2" t="s">
        <v>29</v>
      </c>
      <c r="F3" s="10"/>
      <c r="G3" s="10"/>
      <c r="H3" s="2" t="s">
        <v>29</v>
      </c>
      <c r="I3" s="10"/>
      <c r="J3" s="10"/>
      <c r="K3" s="2" t="s">
        <v>29</v>
      </c>
      <c r="L3" s="10">
        <v>4</v>
      </c>
      <c r="M3" s="10">
        <v>4</v>
      </c>
      <c r="N3" s="2" t="s">
        <v>29</v>
      </c>
      <c r="O3" s="10"/>
      <c r="P3" s="10"/>
      <c r="Q3" s="2" t="s">
        <v>29</v>
      </c>
      <c r="R3" s="10"/>
      <c r="S3" s="10"/>
      <c r="T3" s="2" t="s">
        <v>29</v>
      </c>
      <c r="U3" s="10"/>
      <c r="V3" s="10"/>
    </row>
    <row r="4" spans="1:22" x14ac:dyDescent="0.3">
      <c r="A4" s="2"/>
      <c r="B4" s="2" t="s">
        <v>15</v>
      </c>
      <c r="C4" s="10"/>
      <c r="D4" s="10"/>
      <c r="E4" s="2" t="s">
        <v>15</v>
      </c>
      <c r="F4" s="10"/>
      <c r="G4" s="10"/>
      <c r="H4" s="2" t="s">
        <v>15</v>
      </c>
      <c r="I4" s="10"/>
      <c r="J4" s="10"/>
      <c r="K4" s="2" t="s">
        <v>15</v>
      </c>
      <c r="L4" s="10"/>
      <c r="M4" s="10"/>
      <c r="N4" s="2" t="s">
        <v>15</v>
      </c>
      <c r="O4" s="10"/>
      <c r="P4" s="10"/>
      <c r="Q4" s="2" t="s">
        <v>15</v>
      </c>
      <c r="R4" s="10"/>
      <c r="S4" s="10"/>
      <c r="T4" s="2" t="s">
        <v>15</v>
      </c>
      <c r="U4" s="10"/>
      <c r="V4" s="10"/>
    </row>
    <row r="5" spans="1:22" x14ac:dyDescent="0.3">
      <c r="A5" s="2"/>
      <c r="B5" s="2" t="s">
        <v>30</v>
      </c>
      <c r="C5" s="10"/>
      <c r="D5" s="10"/>
      <c r="E5" s="2" t="s">
        <v>30</v>
      </c>
      <c r="F5" s="10"/>
      <c r="G5" s="10"/>
      <c r="H5" s="2" t="s">
        <v>30</v>
      </c>
      <c r="I5" s="10"/>
      <c r="J5" s="10"/>
      <c r="K5" s="2" t="s">
        <v>30</v>
      </c>
      <c r="L5" s="10">
        <v>1</v>
      </c>
      <c r="M5" s="10"/>
      <c r="N5" s="2" t="s">
        <v>30</v>
      </c>
      <c r="O5" s="10"/>
      <c r="P5" s="10"/>
      <c r="Q5" s="2" t="s">
        <v>30</v>
      </c>
      <c r="R5" s="10"/>
      <c r="S5" s="10"/>
      <c r="T5" s="2" t="s">
        <v>30</v>
      </c>
      <c r="U5" s="10"/>
      <c r="V5" s="10"/>
    </row>
    <row r="6" spans="1:22" x14ac:dyDescent="0.3">
      <c r="A6" s="2"/>
      <c r="B6" s="2" t="s">
        <v>37</v>
      </c>
      <c r="C6" s="10"/>
      <c r="D6" s="10"/>
      <c r="E6" s="2" t="s">
        <v>37</v>
      </c>
      <c r="F6" s="10"/>
      <c r="G6" s="10"/>
      <c r="H6" s="2" t="s">
        <v>37</v>
      </c>
      <c r="I6" s="10"/>
      <c r="J6" s="10"/>
      <c r="K6" s="2" t="s">
        <v>37</v>
      </c>
      <c r="L6" s="10"/>
      <c r="M6" s="10">
        <v>2</v>
      </c>
      <c r="N6" s="2" t="s">
        <v>37</v>
      </c>
      <c r="O6" s="10"/>
      <c r="P6" s="10">
        <v>1</v>
      </c>
      <c r="Q6" s="2" t="s">
        <v>37</v>
      </c>
      <c r="R6" s="10"/>
      <c r="S6" s="10"/>
      <c r="T6" s="2" t="s">
        <v>37</v>
      </c>
      <c r="U6" s="10"/>
      <c r="V6" s="10"/>
    </row>
    <row r="7" spans="1:22" x14ac:dyDescent="0.3">
      <c r="A7" s="2"/>
      <c r="B7" s="2"/>
      <c r="C7" s="10"/>
      <c r="D7" s="10"/>
      <c r="E7" s="2" t="s">
        <v>32</v>
      </c>
      <c r="F7" s="10"/>
      <c r="G7" s="10"/>
      <c r="H7" s="2"/>
      <c r="I7" s="10"/>
      <c r="J7" s="10"/>
      <c r="K7" s="2"/>
      <c r="L7" s="10"/>
      <c r="M7" s="10"/>
      <c r="N7" s="2"/>
      <c r="O7" s="10"/>
      <c r="P7" s="10"/>
      <c r="Q7" s="2"/>
      <c r="R7" s="10"/>
      <c r="S7" s="10"/>
      <c r="T7" s="2"/>
      <c r="U7" s="10"/>
      <c r="V7" s="10"/>
    </row>
    <row r="8" spans="1:22" x14ac:dyDescent="0.3">
      <c r="A8" s="2"/>
      <c r="B8" s="2"/>
      <c r="C8" s="10"/>
      <c r="D8" s="10"/>
      <c r="E8" s="2"/>
      <c r="F8" s="10"/>
      <c r="G8" s="10"/>
      <c r="H8" s="2"/>
      <c r="I8" s="10"/>
      <c r="J8" s="10"/>
      <c r="K8" s="2"/>
      <c r="L8" s="10"/>
      <c r="M8" s="10"/>
      <c r="N8" s="2"/>
      <c r="O8" s="10"/>
      <c r="P8" s="10"/>
      <c r="Q8" s="2"/>
      <c r="R8" s="10"/>
      <c r="S8" s="10"/>
      <c r="T8" s="2"/>
      <c r="U8" s="10"/>
      <c r="V8" s="10"/>
    </row>
    <row r="9" spans="1:22" x14ac:dyDescent="0.3">
      <c r="A9" s="2"/>
      <c r="B9" s="15" t="s">
        <v>20</v>
      </c>
      <c r="C9" s="10">
        <f>SUM(C2:C8)</f>
        <v>1</v>
      </c>
      <c r="D9" s="10">
        <f>SUM(D2:D8)</f>
        <v>0</v>
      </c>
      <c r="E9" s="15" t="s">
        <v>20</v>
      </c>
      <c r="F9" s="10">
        <f t="shared" ref="F9:G9" si="0">SUM(F2:F8)</f>
        <v>9.5</v>
      </c>
      <c r="G9" s="10">
        <f t="shared" si="0"/>
        <v>8</v>
      </c>
      <c r="H9" s="15" t="s">
        <v>20</v>
      </c>
      <c r="I9" s="10">
        <f t="shared" ref="I9:J9" si="1">SUM(I2:I8)</f>
        <v>5</v>
      </c>
      <c r="J9" s="10">
        <f t="shared" si="1"/>
        <v>5</v>
      </c>
      <c r="K9" s="15" t="s">
        <v>20</v>
      </c>
      <c r="L9" s="10">
        <f t="shared" ref="L9:M9" si="2">SUM(L2:L8)</f>
        <v>5</v>
      </c>
      <c r="M9" s="10">
        <f t="shared" si="2"/>
        <v>6</v>
      </c>
      <c r="N9" s="15" t="s">
        <v>20</v>
      </c>
      <c r="O9" s="10">
        <f t="shared" ref="O9:P9" si="3">SUM(O2:O8)</f>
        <v>0</v>
      </c>
      <c r="P9" s="10">
        <f t="shared" si="3"/>
        <v>1</v>
      </c>
      <c r="Q9" s="15" t="s">
        <v>20</v>
      </c>
      <c r="R9" s="10">
        <f t="shared" ref="R9:S9" si="4">SUM(R2:R8)</f>
        <v>0</v>
      </c>
      <c r="S9" s="10">
        <f t="shared" si="4"/>
        <v>0</v>
      </c>
      <c r="T9" s="15" t="s">
        <v>20</v>
      </c>
      <c r="U9" s="10">
        <f t="shared" ref="U9:V9" si="5">SUM(U2:U8)</f>
        <v>0</v>
      </c>
      <c r="V9" s="10">
        <f t="shared" si="5"/>
        <v>0</v>
      </c>
    </row>
    <row r="10" spans="1:22" x14ac:dyDescent="0.3">
      <c r="A10" s="13" t="s">
        <v>3</v>
      </c>
      <c r="B10" s="4" t="s">
        <v>76</v>
      </c>
      <c r="C10" s="11">
        <v>10</v>
      </c>
      <c r="D10" s="11">
        <v>10</v>
      </c>
      <c r="E10" s="4" t="s">
        <v>3</v>
      </c>
      <c r="F10" s="11"/>
      <c r="G10" s="11"/>
      <c r="H10" s="4"/>
      <c r="I10" s="11"/>
      <c r="J10" s="11"/>
      <c r="K10" s="4"/>
      <c r="L10" s="11"/>
      <c r="M10" s="11"/>
      <c r="N10" s="4"/>
      <c r="O10" s="11"/>
      <c r="P10" s="11"/>
      <c r="Q10" s="4"/>
      <c r="R10" s="11"/>
      <c r="S10" s="11"/>
      <c r="T10" s="4"/>
      <c r="U10" s="11"/>
      <c r="V10" s="11"/>
    </row>
    <row r="11" spans="1:22" x14ac:dyDescent="0.3">
      <c r="A11" s="4"/>
      <c r="B11" s="4"/>
      <c r="C11" s="11"/>
      <c r="D11" s="11"/>
      <c r="E11" s="4"/>
      <c r="F11" s="11"/>
      <c r="G11" s="11"/>
      <c r="H11" s="4"/>
      <c r="I11" s="11"/>
      <c r="J11" s="11"/>
      <c r="K11" s="4"/>
      <c r="L11" s="11"/>
      <c r="M11" s="11"/>
      <c r="N11" s="4"/>
      <c r="O11" s="11"/>
      <c r="P11" s="11"/>
      <c r="Q11" s="4"/>
      <c r="R11" s="11"/>
      <c r="S11" s="11"/>
      <c r="T11" s="4"/>
      <c r="U11" s="11"/>
      <c r="V11" s="11"/>
    </row>
    <row r="12" spans="1:22" x14ac:dyDescent="0.3">
      <c r="A12" s="4"/>
      <c r="B12" s="4"/>
      <c r="C12" s="11"/>
      <c r="D12" s="11"/>
      <c r="E12" s="4"/>
      <c r="F12" s="11"/>
      <c r="G12" s="11"/>
      <c r="H12" s="4"/>
      <c r="I12" s="11"/>
      <c r="J12" s="11"/>
      <c r="K12" s="4"/>
      <c r="L12" s="11"/>
      <c r="M12" s="11"/>
      <c r="N12" s="4"/>
      <c r="O12" s="11"/>
      <c r="P12" s="11"/>
      <c r="Q12" s="4"/>
      <c r="R12" s="11"/>
      <c r="S12" s="11"/>
      <c r="T12" s="4"/>
      <c r="U12" s="11"/>
      <c r="V12" s="11"/>
    </row>
    <row r="13" spans="1:22" x14ac:dyDescent="0.3">
      <c r="A13" s="4"/>
      <c r="B13" s="4"/>
      <c r="C13" s="11"/>
      <c r="D13" s="11"/>
      <c r="E13" s="4"/>
      <c r="F13" s="11"/>
      <c r="G13" s="11"/>
      <c r="H13" s="4"/>
      <c r="I13" s="11"/>
      <c r="J13" s="11"/>
      <c r="K13" s="4"/>
      <c r="L13" s="11"/>
      <c r="M13" s="11"/>
      <c r="N13" s="4"/>
      <c r="O13" s="11"/>
      <c r="P13" s="11"/>
      <c r="Q13" s="4"/>
      <c r="R13" s="11"/>
      <c r="S13" s="11"/>
      <c r="T13" s="4"/>
      <c r="U13" s="11"/>
      <c r="V13" s="11"/>
    </row>
    <row r="14" spans="1:22" x14ac:dyDescent="0.3">
      <c r="A14" s="4"/>
      <c r="B14" s="4"/>
      <c r="C14" s="11"/>
      <c r="D14" s="11"/>
      <c r="E14" s="4"/>
      <c r="F14" s="11"/>
      <c r="G14" s="11"/>
      <c r="H14" s="4"/>
      <c r="I14" s="11"/>
      <c r="J14" s="11"/>
      <c r="K14" s="4"/>
      <c r="L14" s="11"/>
      <c r="M14" s="11"/>
      <c r="N14" s="4"/>
      <c r="O14" s="11"/>
      <c r="P14" s="11"/>
      <c r="Q14" s="4"/>
      <c r="R14" s="11"/>
      <c r="S14" s="11"/>
      <c r="T14" s="4"/>
      <c r="U14" s="11"/>
      <c r="V14" s="11"/>
    </row>
    <row r="15" spans="1:22" x14ac:dyDescent="0.3">
      <c r="A15" s="4"/>
      <c r="B15" s="4"/>
      <c r="C15" s="11"/>
      <c r="D15" s="11"/>
      <c r="E15" s="4"/>
      <c r="F15" s="11"/>
      <c r="G15" s="11"/>
      <c r="H15" s="4"/>
      <c r="I15" s="11"/>
      <c r="J15" s="11"/>
      <c r="K15" s="4"/>
      <c r="L15" s="11"/>
      <c r="M15" s="11"/>
      <c r="N15" s="4"/>
      <c r="O15" s="11"/>
      <c r="P15" s="11"/>
      <c r="Q15" s="4"/>
      <c r="R15" s="11"/>
      <c r="S15" s="11"/>
      <c r="T15" s="4"/>
      <c r="U15" s="11"/>
      <c r="V15" s="11"/>
    </row>
    <row r="16" spans="1:22" x14ac:dyDescent="0.3">
      <c r="A16" s="4"/>
      <c r="B16" s="4"/>
      <c r="C16" s="11"/>
      <c r="D16" s="11"/>
      <c r="E16" s="4"/>
      <c r="F16" s="11"/>
      <c r="G16" s="11"/>
      <c r="H16" s="4"/>
      <c r="I16" s="11"/>
      <c r="J16" s="11"/>
      <c r="K16" s="4"/>
      <c r="L16" s="11"/>
      <c r="M16" s="11"/>
      <c r="N16" s="4"/>
      <c r="O16" s="11"/>
      <c r="P16" s="11"/>
      <c r="Q16" s="4"/>
      <c r="R16" s="11"/>
      <c r="S16" s="11"/>
      <c r="T16" s="4"/>
      <c r="U16" s="11"/>
      <c r="V16" s="11"/>
    </row>
    <row r="17" spans="1:22" x14ac:dyDescent="0.3">
      <c r="A17" s="4"/>
      <c r="B17" s="4"/>
      <c r="C17" s="11"/>
      <c r="D17" s="11"/>
      <c r="E17" s="4"/>
      <c r="F17" s="11"/>
      <c r="G17" s="11"/>
      <c r="H17" s="4"/>
      <c r="I17" s="11"/>
      <c r="J17" s="11"/>
      <c r="K17" s="4"/>
      <c r="L17" s="11"/>
      <c r="M17" s="11"/>
      <c r="N17" s="4"/>
      <c r="O17" s="11"/>
      <c r="P17" s="11"/>
      <c r="Q17" s="4"/>
      <c r="R17" s="11"/>
      <c r="S17" s="11"/>
      <c r="T17" s="4"/>
      <c r="U17" s="11"/>
      <c r="V17" s="11"/>
    </row>
    <row r="18" spans="1:22" x14ac:dyDescent="0.3">
      <c r="A18" s="4"/>
      <c r="B18" s="16" t="s">
        <v>20</v>
      </c>
      <c r="C18" s="11">
        <f>SUM(C10:C17)</f>
        <v>10</v>
      </c>
      <c r="D18" s="11">
        <f>SUM(D10:D17)</f>
        <v>10</v>
      </c>
      <c r="E18" s="16" t="s">
        <v>20</v>
      </c>
      <c r="F18" s="11">
        <f t="shared" ref="F18:G18" si="6">SUM(F10:F17)</f>
        <v>0</v>
      </c>
      <c r="G18" s="11">
        <f t="shared" si="6"/>
        <v>0</v>
      </c>
      <c r="H18" s="16" t="s">
        <v>20</v>
      </c>
      <c r="I18" s="11">
        <f t="shared" ref="I18:J18" si="7">SUM(I10:I17)</f>
        <v>0</v>
      </c>
      <c r="J18" s="11">
        <f t="shared" si="7"/>
        <v>0</v>
      </c>
      <c r="K18" s="16" t="s">
        <v>20</v>
      </c>
      <c r="L18" s="11">
        <f t="shared" ref="L18:M18" si="8">SUM(L10:L17)</f>
        <v>0</v>
      </c>
      <c r="M18" s="11">
        <f t="shared" si="8"/>
        <v>0</v>
      </c>
      <c r="N18" s="16" t="s">
        <v>20</v>
      </c>
      <c r="O18" s="11">
        <f t="shared" ref="O18:P18" si="9">SUM(O10:O17)</f>
        <v>0</v>
      </c>
      <c r="P18" s="11">
        <f t="shared" si="9"/>
        <v>0</v>
      </c>
      <c r="Q18" s="16" t="s">
        <v>20</v>
      </c>
      <c r="R18" s="11">
        <f t="shared" ref="R18:S18" si="10">SUM(R10:R17)</f>
        <v>0</v>
      </c>
      <c r="S18" s="11">
        <f t="shared" si="10"/>
        <v>0</v>
      </c>
      <c r="T18" s="16" t="s">
        <v>20</v>
      </c>
      <c r="U18" s="11">
        <f t="shared" ref="U18:V18" si="11">SUM(U10:U17)</f>
        <v>0</v>
      </c>
      <c r="V18" s="11">
        <f t="shared" si="11"/>
        <v>0</v>
      </c>
    </row>
    <row r="19" spans="1:22" x14ac:dyDescent="0.3">
      <c r="A19" s="14" t="s">
        <v>4</v>
      </c>
      <c r="B19" s="5"/>
      <c r="C19" s="12"/>
      <c r="D19" s="12"/>
      <c r="E19" s="5"/>
      <c r="F19" s="12"/>
      <c r="G19" s="12"/>
      <c r="H19" s="5" t="s">
        <v>18</v>
      </c>
      <c r="I19" s="12">
        <v>1</v>
      </c>
      <c r="J19" s="12">
        <v>1</v>
      </c>
      <c r="K19" s="5" t="s">
        <v>18</v>
      </c>
      <c r="L19" s="12"/>
      <c r="M19" s="12">
        <v>1</v>
      </c>
      <c r="N19" s="5"/>
      <c r="O19" s="12"/>
      <c r="P19" s="12"/>
      <c r="Q19" s="5"/>
      <c r="R19" s="12"/>
      <c r="S19" s="12"/>
      <c r="T19" s="5"/>
      <c r="U19" s="12"/>
      <c r="V19" s="12"/>
    </row>
    <row r="20" spans="1:22" x14ac:dyDescent="0.3">
      <c r="A20" s="5"/>
      <c r="B20" s="5"/>
      <c r="C20" s="12"/>
      <c r="D20" s="12"/>
      <c r="E20" s="5"/>
      <c r="F20" s="12"/>
      <c r="G20" s="12"/>
      <c r="H20" s="5" t="s">
        <v>36</v>
      </c>
      <c r="I20" s="12">
        <v>2</v>
      </c>
      <c r="J20" s="12"/>
      <c r="K20" s="5"/>
      <c r="L20" s="12"/>
      <c r="M20" s="12"/>
      <c r="N20" s="5"/>
      <c r="O20" s="12"/>
      <c r="P20" s="12"/>
      <c r="Q20" s="5"/>
      <c r="R20" s="12"/>
      <c r="S20" s="12"/>
      <c r="T20" s="5"/>
      <c r="U20" s="12"/>
      <c r="V20" s="12"/>
    </row>
    <row r="21" spans="1:22" x14ac:dyDescent="0.3">
      <c r="A21" s="5"/>
      <c r="B21" s="5"/>
      <c r="C21" s="12"/>
      <c r="D21" s="12"/>
      <c r="E21" s="5"/>
      <c r="F21" s="12"/>
      <c r="G21" s="12"/>
      <c r="H21" s="5"/>
      <c r="I21" s="12"/>
      <c r="J21" s="12"/>
      <c r="K21" s="5"/>
      <c r="L21" s="12"/>
      <c r="M21" s="12"/>
      <c r="N21" s="5"/>
      <c r="O21" s="12"/>
      <c r="P21" s="12"/>
      <c r="Q21" s="5"/>
      <c r="R21" s="12"/>
      <c r="S21" s="12"/>
      <c r="T21" s="5"/>
      <c r="U21" s="12"/>
      <c r="V21" s="12"/>
    </row>
    <row r="22" spans="1:22" x14ac:dyDescent="0.3">
      <c r="A22" s="5"/>
      <c r="B22" s="5"/>
      <c r="C22" s="12"/>
      <c r="D22" s="12"/>
      <c r="E22" s="5"/>
      <c r="F22" s="12"/>
      <c r="G22" s="12"/>
      <c r="H22" s="5"/>
      <c r="I22" s="12"/>
      <c r="J22" s="12"/>
      <c r="K22" s="5"/>
      <c r="L22" s="12"/>
      <c r="M22" s="12"/>
      <c r="N22" s="5"/>
      <c r="O22" s="12"/>
      <c r="P22" s="12"/>
      <c r="Q22" s="5"/>
      <c r="R22" s="12"/>
      <c r="S22" s="12"/>
      <c r="T22" s="5"/>
      <c r="U22" s="12"/>
      <c r="V22" s="12"/>
    </row>
    <row r="23" spans="1:22" x14ac:dyDescent="0.3">
      <c r="A23" s="5"/>
      <c r="B23" s="5"/>
      <c r="C23" s="12"/>
      <c r="D23" s="12"/>
      <c r="E23" s="5"/>
      <c r="F23" s="12"/>
      <c r="G23" s="12"/>
      <c r="H23" s="5"/>
      <c r="I23" s="12"/>
      <c r="J23" s="12"/>
      <c r="K23" s="5"/>
      <c r="L23" s="12"/>
      <c r="M23" s="12"/>
      <c r="N23" s="5"/>
      <c r="O23" s="12"/>
      <c r="P23" s="12"/>
      <c r="Q23" s="5"/>
      <c r="R23" s="12"/>
      <c r="S23" s="12"/>
      <c r="T23" s="5"/>
      <c r="U23" s="12"/>
      <c r="V23" s="12"/>
    </row>
    <row r="24" spans="1:22" x14ac:dyDescent="0.3">
      <c r="A24" s="5"/>
      <c r="B24" s="5"/>
      <c r="C24" s="12"/>
      <c r="D24" s="12"/>
      <c r="E24" s="5"/>
      <c r="F24" s="12"/>
      <c r="G24" s="12"/>
      <c r="H24" s="5"/>
      <c r="I24" s="12"/>
      <c r="J24" s="12"/>
      <c r="K24" s="5"/>
      <c r="L24" s="12"/>
      <c r="M24" s="12"/>
      <c r="N24" s="5"/>
      <c r="O24" s="12"/>
      <c r="P24" s="12"/>
      <c r="Q24" s="5"/>
      <c r="R24" s="12"/>
      <c r="S24" s="12"/>
      <c r="T24" s="5"/>
      <c r="U24" s="12"/>
      <c r="V24" s="12"/>
    </row>
    <row r="25" spans="1:22" x14ac:dyDescent="0.3">
      <c r="A25" s="5"/>
      <c r="B25" s="5"/>
      <c r="C25" s="12"/>
      <c r="D25" s="12"/>
      <c r="E25" s="5"/>
      <c r="F25" s="12"/>
      <c r="G25" s="12"/>
      <c r="H25" s="5"/>
      <c r="I25" s="12"/>
      <c r="J25" s="12"/>
      <c r="K25" s="5"/>
      <c r="L25" s="12"/>
      <c r="M25" s="12"/>
      <c r="N25" s="5"/>
      <c r="O25" s="12"/>
      <c r="P25" s="12"/>
      <c r="Q25" s="5"/>
      <c r="R25" s="12"/>
      <c r="S25" s="12"/>
      <c r="T25" s="5"/>
      <c r="U25" s="12"/>
      <c r="V25" s="12"/>
    </row>
    <row r="26" spans="1:22" x14ac:dyDescent="0.3">
      <c r="A26" s="5"/>
      <c r="B26" s="5"/>
      <c r="C26" s="12"/>
      <c r="D26" s="12"/>
      <c r="E26" s="5"/>
      <c r="F26" s="12"/>
      <c r="G26" s="12"/>
      <c r="H26" s="5"/>
      <c r="I26" s="12"/>
      <c r="J26" s="12"/>
      <c r="K26" s="5"/>
      <c r="L26" s="12"/>
      <c r="M26" s="12"/>
      <c r="N26" s="5"/>
      <c r="O26" s="12"/>
      <c r="P26" s="12"/>
      <c r="Q26" s="5"/>
      <c r="R26" s="12"/>
      <c r="S26" s="12"/>
      <c r="T26" s="5"/>
      <c r="U26" s="12"/>
      <c r="V26" s="12"/>
    </row>
    <row r="27" spans="1:22" x14ac:dyDescent="0.3">
      <c r="A27" s="5"/>
      <c r="B27" s="17" t="s">
        <v>20</v>
      </c>
      <c r="C27" s="12">
        <f>SUM(C19:C26)</f>
        <v>0</v>
      </c>
      <c r="D27" s="12">
        <f>SUM(D19:D26)</f>
        <v>0</v>
      </c>
      <c r="E27" s="17" t="s">
        <v>20</v>
      </c>
      <c r="F27" s="12">
        <f t="shared" ref="F27:G27" si="12">SUM(F19:F26)</f>
        <v>0</v>
      </c>
      <c r="G27" s="12">
        <f t="shared" si="12"/>
        <v>0</v>
      </c>
      <c r="H27" s="17" t="s">
        <v>20</v>
      </c>
      <c r="I27" s="12">
        <f t="shared" ref="I27:J27" si="13">SUM(I19:I26)</f>
        <v>3</v>
      </c>
      <c r="J27" s="12">
        <f t="shared" si="13"/>
        <v>1</v>
      </c>
      <c r="K27" s="17" t="s">
        <v>20</v>
      </c>
      <c r="L27" s="12">
        <f>SUM(L19:L26)</f>
        <v>0</v>
      </c>
      <c r="M27" s="12">
        <f>SUM(M19:M26)</f>
        <v>1</v>
      </c>
      <c r="N27" s="17" t="s">
        <v>20</v>
      </c>
      <c r="O27" s="12">
        <f t="shared" ref="O27:P27" si="14">SUM(O19:O26)</f>
        <v>0</v>
      </c>
      <c r="P27" s="12">
        <f t="shared" si="14"/>
        <v>0</v>
      </c>
      <c r="Q27" s="17" t="s">
        <v>20</v>
      </c>
      <c r="R27" s="12">
        <f t="shared" ref="R27:S27" si="15">SUM(R19:R26)</f>
        <v>0</v>
      </c>
      <c r="S27" s="12">
        <f t="shared" si="15"/>
        <v>0</v>
      </c>
      <c r="T27" s="17" t="s">
        <v>20</v>
      </c>
      <c r="U27" s="12">
        <f t="shared" ref="U27:V27" si="16">SUM(U19:U26)</f>
        <v>0</v>
      </c>
      <c r="V27" s="12">
        <f t="shared" si="16"/>
        <v>0</v>
      </c>
    </row>
    <row r="28" spans="1:22" x14ac:dyDescent="0.3">
      <c r="A28" s="18" t="s">
        <v>25</v>
      </c>
      <c r="B28" s="19" t="s">
        <v>20</v>
      </c>
      <c r="C28" s="20">
        <f>(C9+C18+C27)</f>
        <v>11</v>
      </c>
      <c r="D28" s="20">
        <f>(D9+D18+D27)</f>
        <v>10</v>
      </c>
      <c r="E28" s="19" t="s">
        <v>20</v>
      </c>
      <c r="F28" s="20">
        <f t="shared" ref="F28:G28" si="17">(F9+F18+F27)</f>
        <v>9.5</v>
      </c>
      <c r="G28" s="20">
        <f t="shared" si="17"/>
        <v>8</v>
      </c>
      <c r="H28" s="19" t="s">
        <v>20</v>
      </c>
      <c r="I28" s="20">
        <f t="shared" ref="I28:J28" si="18">(I9+I18+I27)</f>
        <v>8</v>
      </c>
      <c r="J28" s="20">
        <f t="shared" si="18"/>
        <v>6</v>
      </c>
      <c r="K28" s="19" t="s">
        <v>20</v>
      </c>
      <c r="L28" s="20">
        <f t="shared" ref="L28:M28" si="19">(L9+L18+L27)</f>
        <v>5</v>
      </c>
      <c r="M28" s="20">
        <f t="shared" si="19"/>
        <v>7</v>
      </c>
      <c r="N28" s="19" t="s">
        <v>20</v>
      </c>
      <c r="O28" s="20">
        <f t="shared" ref="O28:P28" si="20">(O9+O18+O27)</f>
        <v>0</v>
      </c>
      <c r="P28" s="20">
        <f t="shared" si="20"/>
        <v>1</v>
      </c>
      <c r="Q28" s="19" t="s">
        <v>20</v>
      </c>
      <c r="R28" s="20">
        <f t="shared" ref="R28:S28" si="21">(R9+R18+R27)</f>
        <v>0</v>
      </c>
      <c r="S28" s="20">
        <f t="shared" si="21"/>
        <v>0</v>
      </c>
      <c r="T28" s="19" t="s">
        <v>20</v>
      </c>
      <c r="U28" s="20">
        <f t="shared" ref="U28:V28" si="22">(U9+U18+U27)</f>
        <v>0</v>
      </c>
      <c r="V28" s="20">
        <f t="shared" si="22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opLeftCell="C1" workbookViewId="0">
      <selection activeCell="W2" sqref="W2:W7"/>
    </sheetView>
  </sheetViews>
  <sheetFormatPr defaultRowHeight="14.4" x14ac:dyDescent="0.3"/>
  <cols>
    <col min="1" max="1" width="15" customWidth="1"/>
    <col min="2" max="2" width="6.44140625" customWidth="1"/>
    <col min="3" max="3" width="6.109375" customWidth="1"/>
    <col min="4" max="4" width="5.5546875" customWidth="1"/>
    <col min="5" max="5" width="7" customWidth="1"/>
    <col min="6" max="6" width="14.88671875" customWidth="1"/>
    <col min="7" max="8" width="7.109375" customWidth="1"/>
    <col min="9" max="9" width="7" customWidth="1"/>
    <col min="10" max="10" width="7.77734375" customWidth="1"/>
    <col min="11" max="11" width="12.6640625" customWidth="1"/>
    <col min="16" max="16" width="11.77734375" customWidth="1"/>
    <col min="17" max="17" width="10" bestFit="1" customWidth="1"/>
    <col min="21" max="21" width="14.33203125" customWidth="1"/>
  </cols>
  <sheetData>
    <row r="1" spans="1:25" ht="18" x14ac:dyDescent="0.3">
      <c r="A1" s="1" t="s">
        <v>12</v>
      </c>
      <c r="B1" s="6" t="s">
        <v>6</v>
      </c>
      <c r="C1" s="6" t="s">
        <v>7</v>
      </c>
      <c r="D1" s="6" t="s">
        <v>39</v>
      </c>
      <c r="E1" s="6" t="s">
        <v>38</v>
      </c>
      <c r="F1" s="1" t="s">
        <v>42</v>
      </c>
      <c r="G1" s="6" t="s">
        <v>6</v>
      </c>
      <c r="H1" s="6" t="s">
        <v>7</v>
      </c>
      <c r="I1" s="6" t="s">
        <v>39</v>
      </c>
      <c r="J1" s="6" t="s">
        <v>38</v>
      </c>
      <c r="K1" s="1" t="s">
        <v>72</v>
      </c>
      <c r="L1" s="6" t="s">
        <v>6</v>
      </c>
      <c r="M1" s="6" t="s">
        <v>7</v>
      </c>
      <c r="N1" s="6" t="s">
        <v>39</v>
      </c>
      <c r="O1" s="6" t="s">
        <v>38</v>
      </c>
      <c r="P1" s="1" t="s">
        <v>74</v>
      </c>
      <c r="Q1" s="6" t="s">
        <v>6</v>
      </c>
      <c r="R1" s="6" t="s">
        <v>7</v>
      </c>
      <c r="S1" s="6" t="s">
        <v>39</v>
      </c>
      <c r="T1" s="6" t="s">
        <v>38</v>
      </c>
      <c r="U1" s="1" t="s">
        <v>75</v>
      </c>
      <c r="V1" s="6" t="s">
        <v>6</v>
      </c>
      <c r="W1" s="6" t="s">
        <v>7</v>
      </c>
      <c r="X1" s="6" t="s">
        <v>39</v>
      </c>
      <c r="Y1" s="6" t="s">
        <v>38</v>
      </c>
    </row>
    <row r="2" spans="1:25" x14ac:dyDescent="0.3">
      <c r="A2" s="3" t="s">
        <v>43</v>
      </c>
      <c r="B2" s="10">
        <f>SUM('Week 17'!$C9+'Week 17'!$F9+'Week 17'!$I9+'Week 17'!$L9+'Week 17'!$O9+'Week 17'!$R9+'Week 17'!$U9)</f>
        <v>23.5</v>
      </c>
      <c r="C2" s="10">
        <f>SUM('Week 17'!$D9+'Week 17'!$G9+'Week 17'!$J9+'Week 17'!$M9+'Week 17'!$P9+'Week 17'!$S9+'Week 17'!$V9)</f>
        <v>16</v>
      </c>
      <c r="D2" s="10">
        <f>SUM(D3:D9)</f>
        <v>40</v>
      </c>
      <c r="E2" s="9" t="str">
        <f>IF(C2=""," ",IF(B2&gt;=C2,"Ok","Fail"))</f>
        <v>Ok</v>
      </c>
      <c r="F2" s="3" t="s">
        <v>43</v>
      </c>
      <c r="G2" s="10">
        <f>SUM('Week 18'!$C9+'Week 18'!$F9+'Week 18'!$I9+'Week 18'!$L9+'Week 18'!$O9+'Week 18'!$R9+'Week 18'!$U9)</f>
        <v>28</v>
      </c>
      <c r="H2" s="10">
        <f>SUM('Week 18'!$D9+'Week 18'!$G9+'Week 18'!$J9+'Week 18'!$M9+'Week 18'!$P9+'Week 18'!$S9+'Week 18'!$V9)</f>
        <v>40</v>
      </c>
      <c r="I2" s="10">
        <f>SUM(I3:I9)</f>
        <v>44</v>
      </c>
      <c r="J2" s="9" t="str">
        <f>IF(H2=""," ",IF(G2&gt;=H2,"Ok","Fail"))</f>
        <v>Fail</v>
      </c>
      <c r="K2" s="3" t="s">
        <v>43</v>
      </c>
      <c r="L2" s="10">
        <f>SUM('Week 19'!$C9+'Week 19'!$F9+'Week 19'!$I9+'Week 19'!$L9+'Week 19'!$O9+'Week 19'!$R9+'Week 19'!$U9)</f>
        <v>30.75</v>
      </c>
      <c r="M2" s="10">
        <f>SUM('Week 18'!$D9+'Week 18'!$G9+'Week 18'!$J9+'Week 18'!$M9+'Week 18'!$P9+'Week 18'!$S9+'Week 18'!$V9)</f>
        <v>40</v>
      </c>
      <c r="N2" s="10">
        <f>SUM(N3:N9)</f>
        <v>44</v>
      </c>
      <c r="O2" s="9" t="str">
        <f>IF(M2=""," ",IF(L2&gt;=M2,"Ok","Fail"))</f>
        <v>Fail</v>
      </c>
      <c r="P2" s="3" t="s">
        <v>43</v>
      </c>
      <c r="Q2" s="10">
        <f>SUM('Week 20'!$C9+'Week 20'!$F9+'Week 20'!$I9+'Week 20'!$L9+'Week 20'!$O9+'Week 20'!$R9+'Week 20'!$U9)</f>
        <v>5</v>
      </c>
      <c r="R2" s="10">
        <v>0</v>
      </c>
      <c r="S2" s="10"/>
      <c r="T2" s="9" t="str">
        <f>IF(R2=""," ",IF(Q2&gt;=R2,"Ok","Fail"))</f>
        <v>Ok</v>
      </c>
      <c r="U2" s="3" t="s">
        <v>43</v>
      </c>
      <c r="V2" s="10">
        <f>SUM('Week 21'!$C9+'Week 21'!$F9+'Week 21'!$I9+'Week 21'!$L9+'Week 21'!$O9+'Week 21'!$R9+'Week 21'!$U9)</f>
        <v>20.5</v>
      </c>
      <c r="W2" s="10">
        <f>SUM('Week 21'!$D9+'Week 21'!$G9+'Week 21'!$J9+'Week 21'!$M9+'Week 21'!$P9+'Week 21'!$S9+'Week 21'!$V9)</f>
        <v>20</v>
      </c>
      <c r="X2" s="10"/>
      <c r="Y2" s="9" t="str">
        <f>IF(W2=""," ",IF(V2&gt;=W2,"Ok","Fail"))</f>
        <v>Ok</v>
      </c>
    </row>
    <row r="3" spans="1:25" x14ac:dyDescent="0.3">
      <c r="A3" s="2" t="s">
        <v>13</v>
      </c>
      <c r="B3" s="9">
        <f>('Week 17'!$C2+'Week 17'!$F2+'Week 17'!$I2+'Week 17'!$L2+'Week 17'!$O2+'Week 17'!$R2+'Week 17'!$U2)</f>
        <v>4</v>
      </c>
      <c r="C3" s="9">
        <f>('Week 17'!D2+'Week 17'!G2+'Week 17'!J2+'Week 17'!M2+'Week 17'!P2+'Week 17'!S2+'Week 17'!V2)</f>
        <v>5</v>
      </c>
      <c r="D3" s="9">
        <v>20</v>
      </c>
      <c r="E3" s="9" t="str">
        <f t="shared" ref="E3:E9" si="0">IF(C3=""," ",IF(B3&gt;=C3,"Ok","Fail"))</f>
        <v>Fail</v>
      </c>
      <c r="F3" s="2" t="s">
        <v>13</v>
      </c>
      <c r="G3" s="9">
        <f>('Week 18'!$C2+'Week 18'!$F2+'Week 18'!$I2+'Week 18'!$L2+'Week 18'!$O2+'Week 18'!$R2+'Week 18'!$U2)</f>
        <v>12</v>
      </c>
      <c r="H3" s="9">
        <f>('Week 18'!D2+'Week 18'!G2+'Week 18'!J2+'Week 18'!M2+'Week 18'!P2+'Week 18'!S2+'Week 18'!V2)</f>
        <v>29</v>
      </c>
      <c r="I3" s="9">
        <v>30</v>
      </c>
      <c r="J3" s="9" t="str">
        <f t="shared" ref="J3:J9" si="1">IF(H3=""," ",IF(G3&gt;=H3,"Ok","Fail"))</f>
        <v>Fail</v>
      </c>
      <c r="K3" s="2" t="s">
        <v>13</v>
      </c>
      <c r="L3" s="9">
        <f>('Week 19'!$C2+'Week 19'!$F2+'Week 19'!$I2+'Week 19'!$L2+'Week 19'!$O2+'Week 19'!$R2+'Week 19'!$U2)</f>
        <v>23</v>
      </c>
      <c r="M3" s="9">
        <f>('Week 19'!D2+'Week 19'!G2+'Week 19'!J2+'Week 19'!M2+'Week 19'!P2+'Week 19'!S2+'Week 19'!V2)</f>
        <v>28</v>
      </c>
      <c r="N3" s="9">
        <v>30</v>
      </c>
      <c r="O3" s="9" t="str">
        <f t="shared" ref="O3:O9" si="2">IF(M3=""," ",IF(L3&gt;=M3,"Ok","Fail"))</f>
        <v>Fail</v>
      </c>
      <c r="P3" s="2" t="s">
        <v>13</v>
      </c>
      <c r="Q3" s="10">
        <f>SUM('Week 20'!$C10+'Week 20'!$F10+'Week 20'!$I10+'Week 20'!$L10+'Week 20'!$O10+'Week 20'!$R10+'Week 20'!$U10)</f>
        <v>74</v>
      </c>
      <c r="R3" s="9">
        <v>0</v>
      </c>
      <c r="S3" s="9"/>
      <c r="T3" s="9" t="str">
        <f t="shared" ref="T3:T9" si="3">IF(R3=""," ",IF(Q3&gt;=R3,"Ok","Fail"))</f>
        <v>Ok</v>
      </c>
      <c r="U3" s="2" t="s">
        <v>13</v>
      </c>
      <c r="V3" s="10">
        <f>SUM('Week 21'!$C10+'Week 21'!$F10+'Week 21'!$I10+'Week 21'!$L10+'Week 21'!$O10+'Week 21'!$R10+'Week 21'!$U10)</f>
        <v>10</v>
      </c>
      <c r="W3" s="10">
        <f>SUM('Week 21'!$D10+'Week 21'!$G10+'Week 21'!$J10+'Week 21'!$M10+'Week 21'!$P10+'Week 21'!$S10+'Week 21'!$V10)</f>
        <v>10</v>
      </c>
      <c r="X3" s="9"/>
      <c r="Y3" s="9" t="str">
        <f t="shared" ref="Y3:Y9" si="4">IF(W3=""," ",IF(V3&gt;=W3,"Ok","Fail"))</f>
        <v>Ok</v>
      </c>
    </row>
    <row r="4" spans="1:25" x14ac:dyDescent="0.3">
      <c r="A4" s="2" t="s">
        <v>29</v>
      </c>
      <c r="B4" s="9">
        <f>('Week 17'!$C3+'Week 17'!$F3+'Week 17'!$I3+'Week 17'!$L3+'Week 17'!$O3+'Week 17'!$R3+'Week 17'!$U3)</f>
        <v>14</v>
      </c>
      <c r="C4" s="9">
        <f>('Week 17'!D3+'Week 17'!G3+'Week 17'!J3+'Week 17'!M3+'Week 17'!P3+'Week 17'!S3+'Week 17'!V3)</f>
        <v>8</v>
      </c>
      <c r="D4" s="9">
        <v>16</v>
      </c>
      <c r="E4" s="9" t="str">
        <f t="shared" si="0"/>
        <v>Ok</v>
      </c>
      <c r="F4" s="2" t="s">
        <v>29</v>
      </c>
      <c r="G4" s="9">
        <f>('Week 18'!$C3+'Week 18'!$F3+'Week 18'!$I3+'Week 18'!$L3+'Week 18'!$O3+'Week 18'!$R3+'Week 18'!$U3)</f>
        <v>14</v>
      </c>
      <c r="H4" s="9">
        <f>('Week 18'!D3+'Week 18'!G3+'Week 18'!J3+'Week 18'!M3+'Week 18'!P3+'Week 18'!S3+'Week 18'!V3)</f>
        <v>9</v>
      </c>
      <c r="I4" s="9">
        <v>10</v>
      </c>
      <c r="J4" s="9" t="str">
        <f t="shared" si="1"/>
        <v>Ok</v>
      </c>
      <c r="K4" s="2" t="s">
        <v>29</v>
      </c>
      <c r="L4" s="9">
        <f>('Week 19'!$C3+'Week 19'!$F3+'Week 19'!$I3+'Week 19'!$L3+'Week 19'!$O3+'Week 19'!$R3+'Week 19'!$U3)</f>
        <v>5</v>
      </c>
      <c r="M4" s="9">
        <f>('Week 19'!D3+'Week 19'!G3+'Week 19'!J3+'Week 19'!M3+'Week 19'!P3+'Week 19'!S3+'Week 19'!V3)</f>
        <v>7</v>
      </c>
      <c r="N4" s="9">
        <v>10</v>
      </c>
      <c r="O4" s="9" t="str">
        <f t="shared" si="2"/>
        <v>Fail</v>
      </c>
      <c r="P4" s="2" t="s">
        <v>29</v>
      </c>
      <c r="Q4" s="10">
        <f>SUM('Week 20'!$C11+'Week 20'!$F11+'Week 20'!$I11+'Week 20'!$L11+'Week 20'!$O11+'Week 20'!$R11+'Week 20'!$U11)</f>
        <v>0</v>
      </c>
      <c r="R4" s="9">
        <v>0</v>
      </c>
      <c r="S4" s="9"/>
      <c r="T4" s="9" t="str">
        <f t="shared" si="3"/>
        <v>Ok</v>
      </c>
      <c r="U4" s="2" t="s">
        <v>29</v>
      </c>
      <c r="V4" s="10">
        <f>SUM('Week 21'!$C11+'Week 21'!$F11+'Week 21'!$I11+'Week 21'!$L11+'Week 21'!$O11+'Week 21'!$R11+'Week 21'!$U11)</f>
        <v>0</v>
      </c>
      <c r="W4" s="10">
        <f>SUM('Week 21'!$D11+'Week 21'!$G11+'Week 21'!$J11+'Week 21'!$M11+'Week 21'!$P11+'Week 21'!$S11+'Week 21'!$V11)</f>
        <v>0</v>
      </c>
      <c r="X4" s="9"/>
      <c r="Y4" s="9" t="str">
        <f t="shared" si="4"/>
        <v>Ok</v>
      </c>
    </row>
    <row r="5" spans="1:25" x14ac:dyDescent="0.3">
      <c r="A5" s="2" t="s">
        <v>15</v>
      </c>
      <c r="B5" s="9">
        <f>('Week 17'!$C4+'Week 17'!$F4+'Week 17'!$I4+'Week 17'!$L4+'Week 17'!$O4+'Week 17'!$R4+'Week 17'!$U4)</f>
        <v>0</v>
      </c>
      <c r="C5" s="9">
        <f>('Week 17'!D4+'Week 17'!G4+'Week 17'!J4+'Week 17'!M4+'Week 17'!P4+'Week 17'!S4+'Week 17'!V4)</f>
        <v>0</v>
      </c>
      <c r="D5" s="9">
        <v>0</v>
      </c>
      <c r="E5" s="9" t="str">
        <f t="shared" si="0"/>
        <v>Ok</v>
      </c>
      <c r="F5" s="2" t="s">
        <v>15</v>
      </c>
      <c r="G5" s="9">
        <f>('Week 18'!$C4+'Week 18'!$F4+'Week 18'!$I4+'Week 18'!$L4+'Week 18'!$O4+'Week 18'!$R4+'Week 18'!$U4)</f>
        <v>0</v>
      </c>
      <c r="H5" s="9">
        <f>('Week 18'!D4+'Week 18'!G4+'Week 18'!J4+'Week 18'!M4+'Week 18'!P4+'Week 18'!S4+'Week 18'!V4)</f>
        <v>0</v>
      </c>
      <c r="I5" s="9">
        <v>0</v>
      </c>
      <c r="J5" s="9" t="str">
        <f t="shared" si="1"/>
        <v>Ok</v>
      </c>
      <c r="K5" s="2" t="s">
        <v>15</v>
      </c>
      <c r="L5" s="9">
        <f>('Week 19'!$C4+'Week 19'!$F4+'Week 19'!$I4+'Week 19'!$L4+'Week 19'!$O4+'Week 19'!$R4+'Week 19'!$U4)</f>
        <v>0</v>
      </c>
      <c r="M5" s="9">
        <f>('Week 19'!D4+'Week 19'!G4+'Week 19'!J4+'Week 19'!M4+'Week 19'!P4+'Week 19'!S4+'Week 19'!V4)</f>
        <v>0</v>
      </c>
      <c r="N5" s="9">
        <v>0</v>
      </c>
      <c r="O5" s="9" t="str">
        <f t="shared" si="2"/>
        <v>Ok</v>
      </c>
      <c r="P5" s="2" t="s">
        <v>15</v>
      </c>
      <c r="Q5" s="10">
        <f>SUM('Week 20'!$C12+'Week 20'!$F12+'Week 20'!$I12+'Week 20'!$L12+'Week 20'!$O12+'Week 20'!$R12+'Week 20'!$U12)</f>
        <v>0</v>
      </c>
      <c r="R5" s="9">
        <v>0</v>
      </c>
      <c r="S5" s="9"/>
      <c r="T5" s="9" t="str">
        <f t="shared" si="3"/>
        <v>Ok</v>
      </c>
      <c r="U5" s="2" t="s">
        <v>15</v>
      </c>
      <c r="V5" s="10">
        <f>SUM('Week 21'!$C12+'Week 21'!$F12+'Week 21'!$I12+'Week 21'!$L12+'Week 21'!$O12+'Week 21'!$R12+'Week 21'!$U12)</f>
        <v>0</v>
      </c>
      <c r="W5" s="10">
        <f>SUM('Week 21'!$D12+'Week 21'!$G12+'Week 21'!$J12+'Week 21'!$M12+'Week 21'!$P12+'Week 21'!$S12+'Week 21'!$V12)</f>
        <v>0</v>
      </c>
      <c r="X5" s="9"/>
      <c r="Y5" s="9" t="str">
        <f t="shared" si="4"/>
        <v>Ok</v>
      </c>
    </row>
    <row r="6" spans="1:25" x14ac:dyDescent="0.3">
      <c r="A6" s="2" t="s">
        <v>30</v>
      </c>
      <c r="B6" s="9">
        <f>('Week 17'!$C5+'Week 17'!$F5+'Week 17'!$I5+'Week 17'!$L5+'Week 17'!$O5+'Week 17'!$R5+'Week 17'!$U5)</f>
        <v>4</v>
      </c>
      <c r="C6" s="9">
        <f>('Week 17'!D5+'Week 17'!G5+'Week 17'!J5+'Week 17'!M5+'Week 17'!P5+'Week 17'!S5+'Week 17'!V5)</f>
        <v>0</v>
      </c>
      <c r="D6" s="9">
        <v>2</v>
      </c>
      <c r="E6" s="9" t="str">
        <f t="shared" si="0"/>
        <v>Ok</v>
      </c>
      <c r="F6" s="2" t="s">
        <v>30</v>
      </c>
      <c r="G6" s="9">
        <f>('Week 18'!$C5+'Week 18'!$F5+'Week 18'!$I5+'Week 18'!$L5+'Week 18'!$O5+'Week 18'!$R5+'Week 18'!$U5)</f>
        <v>1</v>
      </c>
      <c r="H6" s="9">
        <f>('Week 18'!D5+'Week 18'!G5+'Week 18'!J5+'Week 18'!M5+'Week 18'!P5+'Week 18'!S5+'Week 18'!V5)</f>
        <v>1</v>
      </c>
      <c r="I6" s="9">
        <v>2</v>
      </c>
      <c r="J6" s="9" t="str">
        <f t="shared" si="1"/>
        <v>Ok</v>
      </c>
      <c r="K6" s="2" t="s">
        <v>30</v>
      </c>
      <c r="L6" s="9">
        <f>('Week 19'!$C5+'Week 19'!$F5+'Week 19'!$I5+'Week 19'!$L5+'Week 19'!$O5+'Week 19'!$R5+'Week 19'!$U5)</f>
        <v>0.75</v>
      </c>
      <c r="M6" s="9">
        <f>('Week 19'!D5+'Week 19'!G5+'Week 19'!J5+'Week 19'!M5+'Week 19'!P5+'Week 19'!S5+'Week 19'!V5)</f>
        <v>0.5</v>
      </c>
      <c r="N6" s="9">
        <v>2</v>
      </c>
      <c r="O6" s="9" t="str">
        <f t="shared" si="2"/>
        <v>Ok</v>
      </c>
      <c r="P6" s="2" t="s">
        <v>30</v>
      </c>
      <c r="Q6" s="10">
        <f>SUM('Week 20'!$C13+'Week 20'!$F13+'Week 20'!$I13+'Week 20'!$L13+'Week 20'!$O13+'Week 20'!$R13+'Week 20'!$U13)</f>
        <v>0</v>
      </c>
      <c r="R6" s="9">
        <v>0</v>
      </c>
      <c r="S6" s="9"/>
      <c r="T6" s="9" t="str">
        <f t="shared" si="3"/>
        <v>Ok</v>
      </c>
      <c r="U6" s="2" t="s">
        <v>30</v>
      </c>
      <c r="V6" s="10">
        <f>SUM('Week 21'!$C13+'Week 21'!$F13+'Week 21'!$I13+'Week 21'!$L13+'Week 21'!$O13+'Week 21'!$R13+'Week 21'!$U13)</f>
        <v>0</v>
      </c>
      <c r="W6" s="10">
        <f>SUM('Week 21'!$D13+'Week 21'!$G13+'Week 21'!$J13+'Week 21'!$M13+'Week 21'!$P13+'Week 21'!$S13+'Week 21'!$V13)</f>
        <v>0</v>
      </c>
      <c r="X6" s="9"/>
      <c r="Y6" s="9" t="str">
        <f t="shared" si="4"/>
        <v>Ok</v>
      </c>
    </row>
    <row r="7" spans="1:25" x14ac:dyDescent="0.3">
      <c r="A7" s="2" t="s">
        <v>37</v>
      </c>
      <c r="B7" s="9">
        <f>('Week 17'!$C6+'Week 17'!$F6+'Week 17'!$I6+'Week 17'!$L6+'Week 17'!$O6+'Week 17'!$R6+'Week 17'!$U6)</f>
        <v>1.5</v>
      </c>
      <c r="C7" s="9">
        <f>('Week 17'!D6+'Week 17'!G6+'Week 17'!J6+'Week 17'!M6+'Week 17'!P6+'Week 17'!S6+'Week 17'!V6)</f>
        <v>2</v>
      </c>
      <c r="D7" s="9">
        <v>2</v>
      </c>
      <c r="E7" s="9" t="str">
        <f t="shared" si="0"/>
        <v>Fail</v>
      </c>
      <c r="F7" s="2" t="s">
        <v>37</v>
      </c>
      <c r="G7" s="9">
        <f>('Week 18'!$C6+'Week 18'!$F6+'Week 18'!$I6+'Week 18'!$L6+'Week 18'!$O6+'Week 18'!$R6+'Week 18'!$U6)</f>
        <v>1</v>
      </c>
      <c r="H7" s="9">
        <f>('Week 18'!D6+'Week 18'!G6+'Week 18'!J6+'Week 18'!M6+'Week 18'!P6+'Week 18'!S6+'Week 18'!V6)</f>
        <v>1</v>
      </c>
      <c r="I7" s="9">
        <v>2</v>
      </c>
      <c r="J7" s="9" t="str">
        <f t="shared" si="1"/>
        <v>Ok</v>
      </c>
      <c r="K7" s="2" t="s">
        <v>37</v>
      </c>
      <c r="L7" s="9">
        <f>('Week 19'!$C6+'Week 19'!$F6+'Week 19'!$I6+'Week 19'!$L6+'Week 19'!$O6+'Week 19'!$R6+'Week 19'!$U6)</f>
        <v>1</v>
      </c>
      <c r="M7" s="9">
        <f>('Week 19'!D6+'Week 19'!G6+'Week 19'!J6+'Week 19'!M6+'Week 19'!P6+'Week 19'!S6+'Week 19'!V6)</f>
        <v>1</v>
      </c>
      <c r="N7" s="9">
        <v>2</v>
      </c>
      <c r="O7" s="9" t="str">
        <f t="shared" si="2"/>
        <v>Ok</v>
      </c>
      <c r="P7" s="2" t="s">
        <v>37</v>
      </c>
      <c r="Q7" s="10">
        <f>SUM('Week 20'!$C14+'Week 20'!$F14+'Week 20'!$I14+'Week 20'!$L14+'Week 20'!$O14+'Week 20'!$R14+'Week 20'!$U14)</f>
        <v>0</v>
      </c>
      <c r="R7" s="9">
        <v>0</v>
      </c>
      <c r="S7" s="9"/>
      <c r="T7" s="9" t="str">
        <f t="shared" si="3"/>
        <v>Ok</v>
      </c>
      <c r="U7" s="2" t="s">
        <v>37</v>
      </c>
      <c r="V7" s="10">
        <f>SUM('Week 21'!$C14+'Week 21'!$F14+'Week 21'!$I14+'Week 21'!$L14+'Week 21'!$O14+'Week 21'!$R14+'Week 21'!$U14)</f>
        <v>0</v>
      </c>
      <c r="W7" s="10">
        <f>SUM('Week 21'!$D14+'Week 21'!$G14+'Week 21'!$J14+'Week 21'!$M14+'Week 21'!$P14+'Week 21'!$S14+'Week 21'!$V14)</f>
        <v>0</v>
      </c>
      <c r="X7" s="9"/>
      <c r="Y7" s="9" t="str">
        <f t="shared" si="4"/>
        <v>Ok</v>
      </c>
    </row>
    <row r="8" spans="1:25" x14ac:dyDescent="0.3">
      <c r="A8" s="2"/>
      <c r="B8" s="9"/>
      <c r="C8" s="10"/>
      <c r="D8" s="10"/>
      <c r="E8" s="9" t="str">
        <f t="shared" si="0"/>
        <v xml:space="preserve"> </v>
      </c>
      <c r="F8" s="2"/>
      <c r="G8" s="9"/>
      <c r="H8" s="10"/>
      <c r="I8" s="10"/>
      <c r="J8" s="9" t="str">
        <f t="shared" si="1"/>
        <v xml:space="preserve"> </v>
      </c>
      <c r="K8" s="2"/>
      <c r="L8" s="9"/>
      <c r="M8" s="10"/>
      <c r="N8" s="10"/>
      <c r="O8" s="9" t="str">
        <f t="shared" si="2"/>
        <v xml:space="preserve"> </v>
      </c>
      <c r="P8" s="2"/>
      <c r="Q8" s="9"/>
      <c r="R8" s="10"/>
      <c r="S8" s="10"/>
      <c r="T8" s="9" t="str">
        <f t="shared" si="3"/>
        <v xml:space="preserve"> </v>
      </c>
      <c r="U8" s="2"/>
      <c r="V8" s="9"/>
      <c r="W8" s="10"/>
      <c r="X8" s="10"/>
      <c r="Y8" s="9" t="str">
        <f t="shared" si="4"/>
        <v xml:space="preserve"> </v>
      </c>
    </row>
    <row r="9" spans="1:25" x14ac:dyDescent="0.3">
      <c r="A9" s="2"/>
      <c r="B9" s="9"/>
      <c r="C9" s="10"/>
      <c r="D9" s="10"/>
      <c r="E9" s="9" t="str">
        <f t="shared" si="0"/>
        <v xml:space="preserve"> </v>
      </c>
      <c r="F9" s="2"/>
      <c r="G9" s="9"/>
      <c r="H9" s="10"/>
      <c r="I9" s="10"/>
      <c r="J9" s="9" t="str">
        <f t="shared" si="1"/>
        <v xml:space="preserve"> </v>
      </c>
      <c r="K9" s="2"/>
      <c r="L9" s="9"/>
      <c r="M9" s="10"/>
      <c r="N9" s="10"/>
      <c r="O9" s="9" t="str">
        <f t="shared" si="2"/>
        <v xml:space="preserve"> </v>
      </c>
      <c r="P9" s="2"/>
      <c r="Q9" s="9"/>
      <c r="R9" s="10"/>
      <c r="S9" s="10"/>
      <c r="T9" s="9" t="str">
        <f t="shared" si="3"/>
        <v xml:space="preserve"> </v>
      </c>
      <c r="U9" s="2"/>
      <c r="V9" s="9"/>
      <c r="W9" s="10"/>
      <c r="X9" s="10"/>
      <c r="Y9" s="9" t="str">
        <f t="shared" si="4"/>
        <v xml:space="preserve"> </v>
      </c>
    </row>
    <row r="10" spans="1:25" x14ac:dyDescent="0.3">
      <c r="A10" s="13" t="s">
        <v>44</v>
      </c>
      <c r="B10" s="11">
        <f>SUM('Week 17'!C18+'Week 17'!F18+'Week 17'!I18+'Week 17'!L18+'Week 17'!O18+'Week 17'!R18+'Week 17'!U18)</f>
        <v>36</v>
      </c>
      <c r="C10" s="11">
        <f>SUM('Week 17'!D18+'Week 17'!G18+'Week 17'!J18+'Week 17'!M18+'Week 17'!P18+'Week 17'!S18+'Week 17'!V18)</f>
        <v>10</v>
      </c>
      <c r="D10" s="11">
        <f>SUM(D11:D18)</f>
        <v>25</v>
      </c>
      <c r="E10" s="21" t="str">
        <f>IF(C10=""," ",IF(B10&gt;=C10,"Ok","Fail"))</f>
        <v>Ok</v>
      </c>
      <c r="F10" s="13" t="s">
        <v>44</v>
      </c>
      <c r="G10" s="11">
        <f>SUM('Week 18'!C18+'Week 18'!F18+'Week 18'!I18+'Week 18'!L18+'Week 18'!O18+'Week 18'!R18+'Week 18'!U18)</f>
        <v>19</v>
      </c>
      <c r="H10" s="11">
        <f>SUM('Week 18'!D18+'Week 18'!G18+'Week 18'!J18+'Week 18'!M18+'Week 18'!P18+'Week 18'!S18+'Week 18'!V18)</f>
        <v>14</v>
      </c>
      <c r="I10" s="11">
        <f>SUM(I11:I18)</f>
        <v>25</v>
      </c>
      <c r="J10" s="21" t="str">
        <f>IF(H10=""," ",IF(G10&gt;=H10,"Ok","Fail"))</f>
        <v>Ok</v>
      </c>
      <c r="K10" s="13" t="s">
        <v>44</v>
      </c>
      <c r="L10" s="11">
        <f>SUM('Week 19'!C18+'Week 19'!F18+'Week 19'!I18+'Week 19'!L18+'Week 19'!O18+'Week 19'!R18+'Week 19'!U18)</f>
        <v>19</v>
      </c>
      <c r="M10" s="11">
        <f>SUM('Week 19'!D18+'Week 19'!G18+'Week 19'!J18+'Week 19'!M18+'Week 19'!P18+'Week 19'!S18+'Week 19'!V18)</f>
        <v>3</v>
      </c>
      <c r="N10" s="11">
        <v>5</v>
      </c>
      <c r="O10" s="21" t="str">
        <f>IF(M10=""," ",IF(L10&gt;=M10,"Ok","Fail"))</f>
        <v>Ok</v>
      </c>
      <c r="P10" s="13" t="s">
        <v>44</v>
      </c>
      <c r="Q10" s="11">
        <f>SUM('Week 20'!C18+'Week 20'!F18+'Week 20'!I18+'Week 20'!L18+'Week 20'!O18+'Week 20'!R18+'Week 20'!U18)</f>
        <v>74</v>
      </c>
      <c r="R10" s="11"/>
      <c r="S10" s="11"/>
      <c r="T10" s="21" t="str">
        <f>IF(R10=""," ",IF(Q10&gt;=R10,"Ok","Fail"))</f>
        <v xml:space="preserve"> </v>
      </c>
      <c r="U10" s="13" t="s">
        <v>44</v>
      </c>
      <c r="V10" s="11" t="e">
        <f>SUM('Week 20'!H18+'Week 20'!K18+'Week 20'!N18+'Week 20'!Q18+'Week 20'!T18+'Week 20'!W18+'Week 20'!Z18)</f>
        <v>#VALUE!</v>
      </c>
      <c r="W10" s="11"/>
      <c r="X10" s="11"/>
      <c r="Y10" s="21" t="str">
        <f>IF(W10=""," ",IF(V10&gt;=W10,"Ok","Fail"))</f>
        <v xml:space="preserve"> </v>
      </c>
    </row>
    <row r="11" spans="1:25" x14ac:dyDescent="0.3">
      <c r="A11" s="4" t="s">
        <v>3</v>
      </c>
      <c r="B11" s="11"/>
      <c r="C11" s="11"/>
      <c r="D11" s="11">
        <v>25</v>
      </c>
      <c r="E11" s="21" t="str">
        <f t="shared" ref="E11:E18" si="5">IF(C11=""," ",IF(B11&gt;=C11,"Ok","Fail"))</f>
        <v xml:space="preserve"> </v>
      </c>
      <c r="F11" s="4" t="s">
        <v>3</v>
      </c>
      <c r="G11" s="11"/>
      <c r="H11" s="11"/>
      <c r="I11" s="11">
        <v>25</v>
      </c>
      <c r="J11" s="21" t="str">
        <f t="shared" ref="J11:J18" si="6">IF(H11=""," ",IF(G11&gt;=H11,"Ok","Fail"))</f>
        <v xml:space="preserve"> </v>
      </c>
      <c r="K11" s="4" t="s">
        <v>3</v>
      </c>
      <c r="L11" s="11"/>
      <c r="M11" s="11"/>
      <c r="N11" s="11">
        <v>25</v>
      </c>
      <c r="O11" s="21" t="str">
        <f t="shared" ref="O11:O18" si="7">IF(M11=""," ",IF(L11&gt;=M11,"Ok","Fail"))</f>
        <v xml:space="preserve"> </v>
      </c>
      <c r="P11" s="4" t="s">
        <v>3</v>
      </c>
      <c r="Q11" s="11"/>
      <c r="R11" s="11"/>
      <c r="S11" s="11"/>
      <c r="T11" s="21" t="str">
        <f t="shared" ref="T11:T18" si="8">IF(R11=""," ",IF(Q11&gt;=R11,"Ok","Fail"))</f>
        <v xml:space="preserve"> </v>
      </c>
      <c r="U11" s="4" t="s">
        <v>3</v>
      </c>
      <c r="V11" s="11"/>
      <c r="W11" s="11"/>
      <c r="X11" s="11"/>
      <c r="Y11" s="21" t="str">
        <f t="shared" ref="Y11:Y18" si="9">IF(W11=""," ",IF(V11&gt;=W11,"Ok","Fail"))</f>
        <v xml:space="preserve"> </v>
      </c>
    </row>
    <row r="12" spans="1:25" x14ac:dyDescent="0.3">
      <c r="A12" s="4"/>
      <c r="B12" s="11"/>
      <c r="C12" s="11"/>
      <c r="D12" s="11"/>
      <c r="E12" s="21" t="str">
        <f t="shared" si="5"/>
        <v xml:space="preserve"> </v>
      </c>
      <c r="F12" s="4"/>
      <c r="G12" s="11"/>
      <c r="H12" s="11"/>
      <c r="I12" s="11"/>
      <c r="J12" s="21" t="str">
        <f t="shared" si="6"/>
        <v xml:space="preserve"> </v>
      </c>
      <c r="K12" s="4"/>
      <c r="L12" s="11"/>
      <c r="M12" s="11"/>
      <c r="N12" s="11"/>
      <c r="O12" s="21" t="str">
        <f t="shared" si="7"/>
        <v xml:space="preserve"> </v>
      </c>
      <c r="P12" s="4"/>
      <c r="Q12" s="11"/>
      <c r="R12" s="11"/>
      <c r="S12" s="11"/>
      <c r="T12" s="21" t="str">
        <f t="shared" si="8"/>
        <v xml:space="preserve"> </v>
      </c>
      <c r="U12" s="4"/>
      <c r="V12" s="11"/>
      <c r="W12" s="11"/>
      <c r="X12" s="11"/>
      <c r="Y12" s="21" t="str">
        <f t="shared" si="9"/>
        <v xml:space="preserve"> </v>
      </c>
    </row>
    <row r="13" spans="1:25" x14ac:dyDescent="0.3">
      <c r="A13" s="4"/>
      <c r="B13" s="11"/>
      <c r="C13" s="11"/>
      <c r="D13" s="11"/>
      <c r="E13" s="21" t="str">
        <f t="shared" si="5"/>
        <v xml:space="preserve"> </v>
      </c>
      <c r="F13" s="4"/>
      <c r="G13" s="11"/>
      <c r="H13" s="11"/>
      <c r="I13" s="11"/>
      <c r="J13" s="21" t="str">
        <f t="shared" si="6"/>
        <v xml:space="preserve"> </v>
      </c>
      <c r="K13" s="4"/>
      <c r="L13" s="11"/>
      <c r="M13" s="11"/>
      <c r="N13" s="11"/>
      <c r="O13" s="21" t="str">
        <f t="shared" si="7"/>
        <v xml:space="preserve"> </v>
      </c>
      <c r="P13" s="4"/>
      <c r="Q13" s="11"/>
      <c r="R13" s="11"/>
      <c r="S13" s="11"/>
      <c r="T13" s="21" t="str">
        <f t="shared" si="8"/>
        <v xml:space="preserve"> </v>
      </c>
      <c r="U13" s="4"/>
      <c r="V13" s="11"/>
      <c r="W13" s="11"/>
      <c r="X13" s="11"/>
      <c r="Y13" s="21" t="str">
        <f t="shared" si="9"/>
        <v xml:space="preserve"> </v>
      </c>
    </row>
    <row r="14" spans="1:25" x14ac:dyDescent="0.3">
      <c r="A14" s="4"/>
      <c r="B14" s="11"/>
      <c r="C14" s="11"/>
      <c r="D14" s="11"/>
      <c r="E14" s="21" t="str">
        <f t="shared" si="5"/>
        <v xml:space="preserve"> </v>
      </c>
      <c r="F14" s="4"/>
      <c r="G14" s="11"/>
      <c r="H14" s="11"/>
      <c r="I14" s="11"/>
      <c r="J14" s="21" t="str">
        <f t="shared" si="6"/>
        <v xml:space="preserve"> </v>
      </c>
      <c r="K14" s="4"/>
      <c r="L14" s="11"/>
      <c r="M14" s="11"/>
      <c r="N14" s="11"/>
      <c r="O14" s="21" t="str">
        <f t="shared" si="7"/>
        <v xml:space="preserve"> </v>
      </c>
      <c r="P14" s="4"/>
      <c r="Q14" s="11"/>
      <c r="R14" s="11"/>
      <c r="S14" s="11"/>
      <c r="T14" s="21" t="str">
        <f t="shared" si="8"/>
        <v xml:space="preserve"> </v>
      </c>
      <c r="U14" s="4"/>
      <c r="V14" s="11"/>
      <c r="W14" s="11"/>
      <c r="X14" s="11"/>
      <c r="Y14" s="21" t="str">
        <f t="shared" si="9"/>
        <v xml:space="preserve"> </v>
      </c>
    </row>
    <row r="15" spans="1:25" x14ac:dyDescent="0.3">
      <c r="A15" s="4"/>
      <c r="B15" s="11"/>
      <c r="C15" s="11"/>
      <c r="D15" s="11"/>
      <c r="E15" s="21" t="str">
        <f t="shared" si="5"/>
        <v xml:space="preserve"> </v>
      </c>
      <c r="F15" s="4"/>
      <c r="G15" s="11"/>
      <c r="H15" s="11"/>
      <c r="I15" s="11"/>
      <c r="J15" s="21" t="str">
        <f t="shared" si="6"/>
        <v xml:space="preserve"> </v>
      </c>
      <c r="K15" s="4"/>
      <c r="L15" s="11"/>
      <c r="M15" s="11"/>
      <c r="N15" s="11"/>
      <c r="O15" s="21" t="str">
        <f t="shared" si="7"/>
        <v xml:space="preserve"> </v>
      </c>
      <c r="P15" s="4"/>
      <c r="Q15" s="11"/>
      <c r="R15" s="11"/>
      <c r="S15" s="11"/>
      <c r="T15" s="21" t="str">
        <f t="shared" si="8"/>
        <v xml:space="preserve"> </v>
      </c>
      <c r="U15" s="4"/>
      <c r="V15" s="11"/>
      <c r="W15" s="11"/>
      <c r="X15" s="11"/>
      <c r="Y15" s="21" t="str">
        <f t="shared" si="9"/>
        <v xml:space="preserve"> </v>
      </c>
    </row>
    <row r="16" spans="1:25" x14ac:dyDescent="0.3">
      <c r="A16" s="4"/>
      <c r="B16" s="11"/>
      <c r="C16" s="11"/>
      <c r="D16" s="11"/>
      <c r="E16" s="21" t="str">
        <f t="shared" si="5"/>
        <v xml:space="preserve"> </v>
      </c>
      <c r="F16" s="4"/>
      <c r="G16" s="11"/>
      <c r="H16" s="11"/>
      <c r="I16" s="11"/>
      <c r="J16" s="21" t="str">
        <f t="shared" si="6"/>
        <v xml:space="preserve"> </v>
      </c>
      <c r="K16" s="4"/>
      <c r="L16" s="11"/>
      <c r="M16" s="11"/>
      <c r="N16" s="11"/>
      <c r="O16" s="21" t="str">
        <f t="shared" si="7"/>
        <v xml:space="preserve"> </v>
      </c>
      <c r="P16" s="4"/>
      <c r="Q16" s="11"/>
      <c r="R16" s="11"/>
      <c r="S16" s="11"/>
      <c r="T16" s="21" t="str">
        <f t="shared" si="8"/>
        <v xml:space="preserve"> </v>
      </c>
      <c r="U16" s="4"/>
      <c r="V16" s="11"/>
      <c r="W16" s="11"/>
      <c r="X16" s="11"/>
      <c r="Y16" s="21" t="str">
        <f t="shared" si="9"/>
        <v xml:space="preserve"> </v>
      </c>
    </row>
    <row r="17" spans="1:25" x14ac:dyDescent="0.3">
      <c r="A17" s="4"/>
      <c r="B17" s="11"/>
      <c r="C17" s="11"/>
      <c r="D17" s="11"/>
      <c r="E17" s="21" t="str">
        <f t="shared" si="5"/>
        <v xml:space="preserve"> </v>
      </c>
      <c r="F17" s="4"/>
      <c r="G17" s="11"/>
      <c r="H17" s="11"/>
      <c r="I17" s="11"/>
      <c r="J17" s="21" t="str">
        <f t="shared" si="6"/>
        <v xml:space="preserve"> </v>
      </c>
      <c r="K17" s="4"/>
      <c r="L17" s="11"/>
      <c r="M17" s="11"/>
      <c r="N17" s="11"/>
      <c r="O17" s="21" t="str">
        <f t="shared" si="7"/>
        <v xml:space="preserve"> </v>
      </c>
      <c r="P17" s="4"/>
      <c r="Q17" s="11"/>
      <c r="R17" s="11"/>
      <c r="S17" s="11"/>
      <c r="T17" s="21" t="str">
        <f t="shared" si="8"/>
        <v xml:space="preserve"> </v>
      </c>
      <c r="U17" s="4"/>
      <c r="V17" s="11"/>
      <c r="W17" s="11"/>
      <c r="X17" s="11"/>
      <c r="Y17" s="21" t="str">
        <f t="shared" si="9"/>
        <v xml:space="preserve"> </v>
      </c>
    </row>
    <row r="18" spans="1:25" x14ac:dyDescent="0.3">
      <c r="A18" s="4"/>
      <c r="B18" s="11"/>
      <c r="C18" s="11"/>
      <c r="D18" s="11"/>
      <c r="E18" s="21" t="str">
        <f t="shared" si="5"/>
        <v xml:space="preserve"> </v>
      </c>
      <c r="F18" s="4"/>
      <c r="G18" s="11"/>
      <c r="H18" s="11"/>
      <c r="I18" s="11"/>
      <c r="J18" s="21" t="str">
        <f t="shared" si="6"/>
        <v xml:space="preserve"> </v>
      </c>
      <c r="K18" s="4"/>
      <c r="L18" s="11"/>
      <c r="M18" s="11"/>
      <c r="N18" s="11"/>
      <c r="O18" s="21" t="str">
        <f t="shared" si="7"/>
        <v xml:space="preserve"> </v>
      </c>
      <c r="P18" s="4"/>
      <c r="Q18" s="11"/>
      <c r="R18" s="11"/>
      <c r="S18" s="11"/>
      <c r="T18" s="21" t="str">
        <f t="shared" si="8"/>
        <v xml:space="preserve"> </v>
      </c>
      <c r="U18" s="4"/>
      <c r="V18" s="11"/>
      <c r="W18" s="11"/>
      <c r="X18" s="11"/>
      <c r="Y18" s="21" t="str">
        <f t="shared" si="9"/>
        <v xml:space="preserve"> </v>
      </c>
    </row>
    <row r="19" spans="1:25" x14ac:dyDescent="0.3">
      <c r="A19" s="14" t="s">
        <v>45</v>
      </c>
      <c r="B19" s="12">
        <f>SUM('Week 17'!C27+'Week 17'!F27+'Week 17'!I27+'Week 17'!L27+'Week 17'!O27+'Week 17'!R27+'Week 17'!U27)</f>
        <v>2.5</v>
      </c>
      <c r="C19" s="12">
        <f>SUM('Week 17'!D27+'Week 17'!G27+'Week 17'!J27+'Week 17'!M27+'Week 17'!P27+'Week 17'!S27+'Week 17'!V27)</f>
        <v>1.5</v>
      </c>
      <c r="D19" s="12">
        <f>SUM(D20:D27)</f>
        <v>5</v>
      </c>
      <c r="E19" s="22" t="str">
        <f>IF(C19=""," ",IF(B19&gt;=C19,"Ok","Fail"))</f>
        <v>Ok</v>
      </c>
      <c r="F19" s="14" t="s">
        <v>45</v>
      </c>
      <c r="G19" s="12">
        <f>SUM('Week 18'!C27+'Week 18'!F27+'Week 18'!I27+'Week 18'!L27+'Week 18'!O27+'Week 18'!R27+'Week 18'!U27)</f>
        <v>4.5</v>
      </c>
      <c r="H19" s="12">
        <f>SUM('Week 18'!D27+'Week 18'!G27+'Week 18'!J27+'Week 18'!M27+'Week 18'!P27+'Week 18'!S27+'Week 18'!V27)</f>
        <v>5</v>
      </c>
      <c r="I19" s="12">
        <f>SUM(I20:I27)</f>
        <v>0</v>
      </c>
      <c r="J19" s="22" t="str">
        <f>IF(H19=""," ",IF(G19&gt;=H19,"Ok","Fail"))</f>
        <v>Fail</v>
      </c>
      <c r="K19" s="14" t="s">
        <v>45</v>
      </c>
      <c r="L19" s="12">
        <f>SUM('Week 19'!C27+'Week 19'!F27+'Week 19'!I27+'Week 19'!L27+'Week 19'!O27+'Week 19'!R27+'Week 19'!U27)</f>
        <v>0.75</v>
      </c>
      <c r="M19" s="12">
        <f>SUM('Week 19'!D27+'Week 19'!G27+'Week 19'!J27+'Week 19'!M27+'Week 19'!P27+'Week 19'!S27+'Week 19'!V27)</f>
        <v>0</v>
      </c>
      <c r="N19" s="12">
        <v>5</v>
      </c>
      <c r="O19" s="22" t="str">
        <f>IF(M19=""," ",IF(L19&gt;=M19,"Ok","Fail"))</f>
        <v>Ok</v>
      </c>
      <c r="P19" s="14" t="s">
        <v>45</v>
      </c>
      <c r="Q19" s="12"/>
      <c r="R19" s="12"/>
      <c r="S19" s="12"/>
      <c r="T19" s="22" t="str">
        <f>IF(R19=""," ",IF(Q19&gt;=R19,"Ok","Fail"))</f>
        <v xml:space="preserve"> </v>
      </c>
      <c r="U19" s="14" t="s">
        <v>45</v>
      </c>
      <c r="V19" s="12"/>
      <c r="W19" s="12"/>
      <c r="X19" s="12"/>
      <c r="Y19" s="22" t="str">
        <f>IF(W19=""," ",IF(V19&gt;=W19,"Ok","Fail"))</f>
        <v xml:space="preserve"> </v>
      </c>
    </row>
    <row r="20" spans="1:25" x14ac:dyDescent="0.3">
      <c r="A20" s="5" t="s">
        <v>18</v>
      </c>
      <c r="B20" s="12"/>
      <c r="C20" s="12"/>
      <c r="D20" s="12">
        <v>5</v>
      </c>
      <c r="E20" s="22" t="str">
        <f t="shared" ref="E20:E29" si="10">IF(C20=""," ",IF(B20&gt;=C20,"Ok","Fail"))</f>
        <v xml:space="preserve"> </v>
      </c>
      <c r="F20" s="5"/>
      <c r="G20" s="12"/>
      <c r="H20" s="12"/>
      <c r="I20" s="12"/>
      <c r="J20" s="22" t="str">
        <f t="shared" ref="J20:J29" si="11">IF(H20=""," ",IF(G20&gt;=H20,"Ok","Fail"))</f>
        <v xml:space="preserve"> </v>
      </c>
      <c r="K20" s="5"/>
      <c r="L20" s="12"/>
      <c r="M20" s="12"/>
      <c r="N20" s="12"/>
      <c r="O20" s="22" t="str">
        <f t="shared" ref="O20:O29" si="12">IF(M20=""," ",IF(L20&gt;=M20,"Ok","Fail"))</f>
        <v xml:space="preserve"> </v>
      </c>
      <c r="P20" s="5"/>
      <c r="Q20" s="12"/>
      <c r="R20" s="12"/>
      <c r="S20" s="12"/>
      <c r="T20" s="22" t="str">
        <f t="shared" ref="T20:T29" si="13">IF(R20=""," ",IF(Q20&gt;=R20,"Ok","Fail"))</f>
        <v xml:space="preserve"> </v>
      </c>
      <c r="U20" s="5"/>
      <c r="V20" s="12"/>
      <c r="W20" s="12"/>
      <c r="X20" s="12"/>
      <c r="Y20" s="22" t="str">
        <f t="shared" ref="Y20:Y27" si="14">IF(W20=""," ",IF(V20&gt;=W20,"Ok","Fail"))</f>
        <v xml:space="preserve"> </v>
      </c>
    </row>
    <row r="21" spans="1:25" x14ac:dyDescent="0.3">
      <c r="A21" s="5"/>
      <c r="B21" s="12"/>
      <c r="C21" s="12"/>
      <c r="D21" s="12"/>
      <c r="E21" s="22" t="str">
        <f t="shared" si="10"/>
        <v xml:space="preserve"> </v>
      </c>
      <c r="F21" s="5"/>
      <c r="G21" s="12"/>
      <c r="H21" s="12"/>
      <c r="I21" s="12"/>
      <c r="J21" s="22" t="str">
        <f t="shared" si="11"/>
        <v xml:space="preserve"> </v>
      </c>
      <c r="K21" s="5"/>
      <c r="L21" s="12"/>
      <c r="M21" s="12"/>
      <c r="N21" s="12"/>
      <c r="O21" s="22" t="str">
        <f t="shared" si="12"/>
        <v xml:space="preserve"> </v>
      </c>
      <c r="P21" s="5"/>
      <c r="Q21" s="12"/>
      <c r="R21" s="12"/>
      <c r="S21" s="12"/>
      <c r="T21" s="22" t="str">
        <f t="shared" si="13"/>
        <v xml:space="preserve"> </v>
      </c>
      <c r="U21" s="5"/>
      <c r="V21" s="12"/>
      <c r="W21" s="12"/>
      <c r="X21" s="12"/>
      <c r="Y21" s="22" t="str">
        <f t="shared" si="14"/>
        <v xml:space="preserve"> </v>
      </c>
    </row>
    <row r="22" spans="1:25" x14ac:dyDescent="0.3">
      <c r="A22" s="5"/>
      <c r="B22" s="12"/>
      <c r="C22" s="12"/>
      <c r="D22" s="12"/>
      <c r="E22" s="22" t="str">
        <f t="shared" si="10"/>
        <v xml:space="preserve"> </v>
      </c>
      <c r="F22" s="5"/>
      <c r="G22" s="12"/>
      <c r="H22" s="12"/>
      <c r="I22" s="12"/>
      <c r="J22" s="22" t="str">
        <f t="shared" si="11"/>
        <v xml:space="preserve"> </v>
      </c>
      <c r="K22" s="5"/>
      <c r="L22" s="12"/>
      <c r="M22" s="12"/>
      <c r="N22" s="12"/>
      <c r="O22" s="22" t="str">
        <f t="shared" si="12"/>
        <v xml:space="preserve"> </v>
      </c>
      <c r="P22" s="5"/>
      <c r="Q22" s="12"/>
      <c r="R22" s="12"/>
      <c r="S22" s="12"/>
      <c r="T22" s="22" t="str">
        <f t="shared" si="13"/>
        <v xml:space="preserve"> </v>
      </c>
      <c r="U22" s="5"/>
      <c r="V22" s="12"/>
      <c r="W22" s="12"/>
      <c r="X22" s="12"/>
      <c r="Y22" s="22" t="str">
        <f t="shared" si="14"/>
        <v xml:space="preserve"> </v>
      </c>
    </row>
    <row r="23" spans="1:25" x14ac:dyDescent="0.3">
      <c r="A23" s="5"/>
      <c r="B23" s="12"/>
      <c r="C23" s="12"/>
      <c r="D23" s="12"/>
      <c r="E23" s="22" t="str">
        <f t="shared" si="10"/>
        <v xml:space="preserve"> </v>
      </c>
      <c r="F23" s="5"/>
      <c r="G23" s="12"/>
      <c r="H23" s="12"/>
      <c r="I23" s="12"/>
      <c r="J23" s="22" t="str">
        <f t="shared" si="11"/>
        <v xml:space="preserve"> </v>
      </c>
      <c r="K23" s="5"/>
      <c r="L23" s="12"/>
      <c r="M23" s="12"/>
      <c r="N23" s="12"/>
      <c r="O23" s="22" t="str">
        <f t="shared" si="12"/>
        <v xml:space="preserve"> </v>
      </c>
      <c r="P23" s="5"/>
      <c r="Q23" s="12"/>
      <c r="R23" s="12"/>
      <c r="S23" s="12"/>
      <c r="T23" s="22" t="str">
        <f t="shared" si="13"/>
        <v xml:space="preserve"> </v>
      </c>
      <c r="U23" s="5"/>
      <c r="V23" s="12"/>
      <c r="W23" s="12"/>
      <c r="X23" s="12"/>
      <c r="Y23" s="22" t="str">
        <f t="shared" si="14"/>
        <v xml:space="preserve"> </v>
      </c>
    </row>
    <row r="24" spans="1:25" x14ac:dyDescent="0.3">
      <c r="A24" s="5"/>
      <c r="B24" s="12"/>
      <c r="C24" s="12"/>
      <c r="D24" s="12"/>
      <c r="E24" s="22" t="str">
        <f t="shared" si="10"/>
        <v xml:space="preserve"> </v>
      </c>
      <c r="F24" s="5"/>
      <c r="G24" s="12"/>
      <c r="H24" s="12"/>
      <c r="I24" s="12"/>
      <c r="J24" s="22" t="str">
        <f t="shared" si="11"/>
        <v xml:space="preserve"> </v>
      </c>
      <c r="K24" s="5"/>
      <c r="L24" s="12"/>
      <c r="M24" s="12"/>
      <c r="N24" s="12"/>
      <c r="O24" s="22" t="str">
        <f t="shared" si="12"/>
        <v xml:space="preserve"> </v>
      </c>
      <c r="P24" s="5"/>
      <c r="Q24" s="12"/>
      <c r="R24" s="12"/>
      <c r="S24" s="12"/>
      <c r="T24" s="22" t="str">
        <f t="shared" si="13"/>
        <v xml:space="preserve"> </v>
      </c>
      <c r="U24" s="5"/>
      <c r="V24" s="12"/>
      <c r="W24" s="12"/>
      <c r="X24" s="12"/>
      <c r="Y24" s="22" t="str">
        <f t="shared" si="14"/>
        <v xml:space="preserve"> </v>
      </c>
    </row>
    <row r="25" spans="1:25" x14ac:dyDescent="0.3">
      <c r="A25" s="5"/>
      <c r="B25" s="12"/>
      <c r="C25" s="12"/>
      <c r="D25" s="12"/>
      <c r="E25" s="22" t="str">
        <f t="shared" si="10"/>
        <v xml:space="preserve"> </v>
      </c>
      <c r="F25" s="5"/>
      <c r="G25" s="12"/>
      <c r="H25" s="12"/>
      <c r="I25" s="12"/>
      <c r="J25" s="22" t="str">
        <f t="shared" si="11"/>
        <v xml:space="preserve"> </v>
      </c>
      <c r="K25" s="5"/>
      <c r="L25" s="12"/>
      <c r="M25" s="12"/>
      <c r="N25" s="12"/>
      <c r="O25" s="22" t="str">
        <f t="shared" si="12"/>
        <v xml:space="preserve"> </v>
      </c>
      <c r="P25" s="5"/>
      <c r="Q25" s="12"/>
      <c r="R25" s="12"/>
      <c r="S25" s="12"/>
      <c r="T25" s="22" t="str">
        <f t="shared" si="13"/>
        <v xml:space="preserve"> </v>
      </c>
      <c r="U25" s="5"/>
      <c r="V25" s="12"/>
      <c r="W25" s="12"/>
      <c r="X25" s="12"/>
      <c r="Y25" s="22" t="str">
        <f t="shared" si="14"/>
        <v xml:space="preserve"> </v>
      </c>
    </row>
    <row r="26" spans="1:25" x14ac:dyDescent="0.3">
      <c r="A26" s="5"/>
      <c r="B26" s="12"/>
      <c r="C26" s="12"/>
      <c r="D26" s="12"/>
      <c r="E26" s="22" t="str">
        <f t="shared" si="10"/>
        <v xml:space="preserve"> </v>
      </c>
      <c r="F26" s="5"/>
      <c r="G26" s="12"/>
      <c r="H26" s="12"/>
      <c r="I26" s="12"/>
      <c r="J26" s="22" t="str">
        <f t="shared" si="11"/>
        <v xml:space="preserve"> </v>
      </c>
      <c r="K26" s="5"/>
      <c r="L26" s="12"/>
      <c r="M26" s="12"/>
      <c r="N26" s="12"/>
      <c r="O26" s="22" t="str">
        <f t="shared" si="12"/>
        <v xml:space="preserve"> </v>
      </c>
      <c r="P26" s="5"/>
      <c r="Q26" s="12"/>
      <c r="R26" s="12"/>
      <c r="S26" s="12"/>
      <c r="T26" s="22" t="str">
        <f t="shared" si="13"/>
        <v xml:space="preserve"> </v>
      </c>
      <c r="U26" s="5"/>
      <c r="V26" s="12"/>
      <c r="W26" s="12"/>
      <c r="X26" s="12"/>
      <c r="Y26" s="22" t="str">
        <f t="shared" si="14"/>
        <v xml:space="preserve"> </v>
      </c>
    </row>
    <row r="27" spans="1:25" x14ac:dyDescent="0.3">
      <c r="A27" s="5"/>
      <c r="B27" s="12"/>
      <c r="C27" s="12"/>
      <c r="D27" s="12"/>
      <c r="E27" s="22" t="str">
        <f t="shared" si="10"/>
        <v xml:space="preserve"> </v>
      </c>
      <c r="F27" s="5"/>
      <c r="G27" s="12"/>
      <c r="H27" s="12"/>
      <c r="I27" s="12"/>
      <c r="J27" s="22" t="str">
        <f t="shared" si="11"/>
        <v xml:space="preserve"> </v>
      </c>
      <c r="K27" s="5"/>
      <c r="L27" s="12"/>
      <c r="M27" s="12"/>
      <c r="N27" s="12"/>
      <c r="O27" s="22" t="str">
        <f t="shared" si="12"/>
        <v xml:space="preserve"> </v>
      </c>
      <c r="P27" s="5"/>
      <c r="Q27" s="12"/>
      <c r="R27" s="12"/>
      <c r="S27" s="12"/>
      <c r="T27" s="22" t="str">
        <f t="shared" si="13"/>
        <v xml:space="preserve"> </v>
      </c>
      <c r="U27" s="5"/>
      <c r="V27" s="12"/>
      <c r="W27" s="12"/>
      <c r="X27" s="12"/>
      <c r="Y27" s="22" t="str">
        <f t="shared" si="14"/>
        <v xml:space="preserve"> </v>
      </c>
    </row>
    <row r="28" spans="1:25" x14ac:dyDescent="0.3">
      <c r="A28" s="18" t="s">
        <v>40</v>
      </c>
      <c r="B28" s="20">
        <f>SUM(B2+B10+B19)</f>
        <v>62</v>
      </c>
      <c r="C28" s="20">
        <f t="shared" ref="C28:D28" si="15">SUM(C2+C10+C19)</f>
        <v>27.5</v>
      </c>
      <c r="D28" s="20">
        <f t="shared" si="15"/>
        <v>70</v>
      </c>
      <c r="E28" s="23" t="str">
        <f t="shared" si="10"/>
        <v>Ok</v>
      </c>
      <c r="F28" s="18" t="s">
        <v>40</v>
      </c>
      <c r="G28" s="20">
        <f>SUM(G2+G10+G19)</f>
        <v>51.5</v>
      </c>
      <c r="H28" s="20">
        <f t="shared" ref="H28:I28" si="16">SUM(H2+H10+H19)</f>
        <v>59</v>
      </c>
      <c r="I28" s="20">
        <f t="shared" si="16"/>
        <v>69</v>
      </c>
      <c r="J28" s="23" t="str">
        <f t="shared" si="11"/>
        <v>Fail</v>
      </c>
      <c r="K28" s="18" t="s">
        <v>40</v>
      </c>
      <c r="L28" s="20">
        <f>SUM(L2+L10+L19)</f>
        <v>50.5</v>
      </c>
      <c r="M28" s="20">
        <f t="shared" ref="M28:N28" si="17">SUM(M2+M10+M19)</f>
        <v>43</v>
      </c>
      <c r="N28" s="20">
        <f t="shared" si="17"/>
        <v>54</v>
      </c>
      <c r="O28" s="23" t="str">
        <f t="shared" si="12"/>
        <v>Ok</v>
      </c>
      <c r="P28" s="18" t="s">
        <v>40</v>
      </c>
      <c r="Q28" s="20">
        <f>SUM(Q2+Q10+Q19)</f>
        <v>79</v>
      </c>
      <c r="R28" s="20">
        <f t="shared" ref="R28:S28" si="18">SUM(R2+R10+R19)</f>
        <v>0</v>
      </c>
      <c r="S28" s="20">
        <f t="shared" si="18"/>
        <v>0</v>
      </c>
      <c r="T28" s="23" t="str">
        <f t="shared" si="13"/>
        <v>Ok</v>
      </c>
      <c r="U28" s="18" t="s">
        <v>40</v>
      </c>
      <c r="V28" s="20" t="e">
        <f>SUM(V2+V10+V19)</f>
        <v>#VALUE!</v>
      </c>
      <c r="W28" s="20">
        <f t="shared" ref="W28:X28" si="19">SUM(W2+W10+W19)</f>
        <v>20</v>
      </c>
      <c r="X28" s="20">
        <f t="shared" si="19"/>
        <v>0</v>
      </c>
      <c r="Y28" s="23" t="e">
        <f t="shared" ref="Y20:Y29" si="20">IF(W28=""," ",IF(V28&gt;=W28,"Ok","Fail"))</f>
        <v>#VALUE!</v>
      </c>
    </row>
    <row r="29" spans="1:25" x14ac:dyDescent="0.3">
      <c r="A29" s="18" t="s">
        <v>41</v>
      </c>
      <c r="B29" s="20">
        <f>SUM(B28/7)</f>
        <v>8.8571428571428577</v>
      </c>
      <c r="C29" s="24">
        <f t="shared" ref="C29:D29" si="21">SUM(C28/7)</f>
        <v>3.9285714285714284</v>
      </c>
      <c r="D29" s="20">
        <f t="shared" si="21"/>
        <v>10</v>
      </c>
      <c r="E29" s="23" t="str">
        <f t="shared" si="10"/>
        <v>Ok</v>
      </c>
      <c r="F29" s="18" t="s">
        <v>41</v>
      </c>
      <c r="G29" s="20">
        <f>SUM(G28/7)</f>
        <v>7.3571428571428568</v>
      </c>
      <c r="H29" s="24">
        <f t="shared" ref="H29" si="22">SUM(H28/7)</f>
        <v>8.4285714285714288</v>
      </c>
      <c r="I29" s="20">
        <f t="shared" ref="I29" si="23">SUM(I28/7)</f>
        <v>9.8571428571428577</v>
      </c>
      <c r="J29" s="23" t="str">
        <f t="shared" si="11"/>
        <v>Fail</v>
      </c>
      <c r="K29" s="18" t="s">
        <v>41</v>
      </c>
      <c r="L29" s="20">
        <f>SUM(L28/7)</f>
        <v>7.2142857142857144</v>
      </c>
      <c r="M29" s="24">
        <f t="shared" ref="M29:N29" si="24">SUM(M28/7)</f>
        <v>6.1428571428571432</v>
      </c>
      <c r="N29" s="20">
        <f t="shared" si="24"/>
        <v>7.7142857142857144</v>
      </c>
      <c r="O29" s="23" t="str">
        <f t="shared" si="12"/>
        <v>Ok</v>
      </c>
      <c r="P29" s="18" t="s">
        <v>41</v>
      </c>
      <c r="Q29" s="20">
        <f>SUM(Q28/7)</f>
        <v>11.285714285714286</v>
      </c>
      <c r="R29" s="24">
        <f t="shared" ref="R29:S29" si="25">SUM(R28/7)</f>
        <v>0</v>
      </c>
      <c r="S29" s="20">
        <f t="shared" si="25"/>
        <v>0</v>
      </c>
      <c r="T29" s="23" t="str">
        <f t="shared" si="13"/>
        <v>Ok</v>
      </c>
      <c r="U29" s="18" t="s">
        <v>41</v>
      </c>
      <c r="V29" s="20" t="e">
        <f>SUM(V28/7)</f>
        <v>#VALUE!</v>
      </c>
      <c r="W29" s="24">
        <f t="shared" ref="W29:X29" si="26">SUM(W28/7)</f>
        <v>2.8571428571428572</v>
      </c>
      <c r="X29" s="20">
        <f t="shared" si="26"/>
        <v>0</v>
      </c>
      <c r="Y29" s="23" t="e">
        <f t="shared" si="20"/>
        <v>#VALUE!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workbookViewId="0">
      <selection activeCell="E31" sqref="E31"/>
    </sheetView>
  </sheetViews>
  <sheetFormatPr defaultRowHeight="14.4" x14ac:dyDescent="0.3"/>
  <cols>
    <col min="1" max="1" width="13.6640625" customWidth="1"/>
    <col min="5" max="5" width="23.33203125" customWidth="1"/>
    <col min="9" max="9" width="23.33203125" customWidth="1"/>
  </cols>
  <sheetData>
    <row r="1" spans="1:23" ht="32.4" customHeight="1" x14ac:dyDescent="0.3">
      <c r="A1" s="25"/>
      <c r="B1" s="26"/>
      <c r="C1" s="26"/>
      <c r="D1" s="26"/>
      <c r="E1" s="26"/>
      <c r="F1" s="27" t="s">
        <v>46</v>
      </c>
      <c r="G1" s="26"/>
      <c r="H1" s="26"/>
      <c r="I1" s="26"/>
      <c r="J1" s="26"/>
      <c r="K1" s="26"/>
      <c r="L1" s="26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x14ac:dyDescent="0.3">
      <c r="A2" s="3" t="s">
        <v>1</v>
      </c>
      <c r="B2" s="2" t="s">
        <v>48</v>
      </c>
      <c r="C2" s="2" t="s">
        <v>49</v>
      </c>
      <c r="D2" s="2" t="s">
        <v>52</v>
      </c>
      <c r="E2" s="13" t="s">
        <v>3</v>
      </c>
      <c r="F2" s="4" t="s">
        <v>48</v>
      </c>
      <c r="G2" s="4" t="s">
        <v>49</v>
      </c>
      <c r="H2" s="4" t="s">
        <v>52</v>
      </c>
      <c r="I2" s="7" t="s">
        <v>4</v>
      </c>
      <c r="J2" s="8" t="s">
        <v>48</v>
      </c>
      <c r="K2" s="8" t="s">
        <v>49</v>
      </c>
      <c r="L2" s="8" t="s">
        <v>52</v>
      </c>
    </row>
    <row r="3" spans="1:23" x14ac:dyDescent="0.3">
      <c r="A3" s="29" t="s">
        <v>32</v>
      </c>
      <c r="B3" s="29">
        <v>10</v>
      </c>
      <c r="C3" s="29">
        <v>3</v>
      </c>
      <c r="D3" s="29">
        <v>1</v>
      </c>
      <c r="E3" s="29" t="s">
        <v>53</v>
      </c>
      <c r="F3" s="29">
        <v>4</v>
      </c>
      <c r="G3" s="29">
        <v>0</v>
      </c>
      <c r="H3" s="29">
        <v>4</v>
      </c>
      <c r="I3" s="29" t="s">
        <v>59</v>
      </c>
      <c r="J3" s="29">
        <v>1</v>
      </c>
      <c r="K3" s="29">
        <v>1</v>
      </c>
      <c r="L3" s="29">
        <v>1</v>
      </c>
    </row>
    <row r="4" spans="1:23" x14ac:dyDescent="0.3">
      <c r="A4" s="29" t="s">
        <v>47</v>
      </c>
      <c r="B4" s="29">
        <v>20</v>
      </c>
      <c r="C4" s="29">
        <v>0</v>
      </c>
      <c r="D4" s="29">
        <v>0</v>
      </c>
      <c r="E4" s="29" t="s">
        <v>54</v>
      </c>
      <c r="F4" s="29">
        <v>4</v>
      </c>
      <c r="G4" s="29">
        <v>0</v>
      </c>
      <c r="H4" s="29">
        <v>4</v>
      </c>
      <c r="I4" s="29" t="s">
        <v>60</v>
      </c>
      <c r="J4" s="29">
        <v>1</v>
      </c>
      <c r="K4" s="29">
        <v>1</v>
      </c>
      <c r="L4" s="29">
        <v>1</v>
      </c>
    </row>
    <row r="5" spans="1:23" x14ac:dyDescent="0.3">
      <c r="A5" s="29" t="s">
        <v>15</v>
      </c>
      <c r="B5" s="29">
        <v>0</v>
      </c>
      <c r="C5" s="29">
        <v>0</v>
      </c>
      <c r="D5" s="29">
        <v>0</v>
      </c>
      <c r="E5" s="29" t="s">
        <v>55</v>
      </c>
      <c r="F5" s="29">
        <v>4</v>
      </c>
      <c r="G5" s="29">
        <v>5</v>
      </c>
      <c r="H5" s="29">
        <v>3</v>
      </c>
      <c r="I5" s="8" t="s">
        <v>61</v>
      </c>
      <c r="J5" s="8">
        <v>5</v>
      </c>
      <c r="K5" s="8">
        <v>2</v>
      </c>
      <c r="L5" s="8">
        <v>0</v>
      </c>
    </row>
    <row r="6" spans="1:23" x14ac:dyDescent="0.3">
      <c r="A6" s="2" t="s">
        <v>50</v>
      </c>
      <c r="B6" s="2">
        <v>40</v>
      </c>
      <c r="C6" s="2">
        <v>0</v>
      </c>
      <c r="D6" s="2">
        <v>0</v>
      </c>
      <c r="E6" s="29" t="s">
        <v>56</v>
      </c>
      <c r="F6" s="29">
        <v>2</v>
      </c>
      <c r="G6" s="29">
        <v>2</v>
      </c>
      <c r="H6" s="29">
        <v>1</v>
      </c>
      <c r="I6" s="8" t="s">
        <v>62</v>
      </c>
      <c r="J6" s="8">
        <v>2</v>
      </c>
      <c r="K6" s="8">
        <v>0</v>
      </c>
      <c r="L6" s="8">
        <v>0</v>
      </c>
    </row>
    <row r="7" spans="1:23" x14ac:dyDescent="0.3">
      <c r="A7" s="2" t="s">
        <v>14</v>
      </c>
      <c r="B7" s="2">
        <v>10</v>
      </c>
      <c r="C7" s="2">
        <v>3</v>
      </c>
      <c r="D7" s="2">
        <v>0</v>
      </c>
      <c r="E7" s="29" t="s">
        <v>57</v>
      </c>
      <c r="F7" s="29">
        <v>2</v>
      </c>
      <c r="G7" s="29">
        <v>3</v>
      </c>
      <c r="H7" s="29">
        <v>1</v>
      </c>
      <c r="I7" s="29" t="s">
        <v>63</v>
      </c>
      <c r="J7" s="29">
        <v>1</v>
      </c>
      <c r="K7" s="29">
        <v>1</v>
      </c>
      <c r="L7" s="29">
        <v>0</v>
      </c>
    </row>
    <row r="8" spans="1:23" x14ac:dyDescent="0.3">
      <c r="A8" s="2" t="s">
        <v>51</v>
      </c>
      <c r="B8" s="2">
        <v>20</v>
      </c>
      <c r="C8" s="2">
        <v>1</v>
      </c>
      <c r="D8" s="2">
        <v>0</v>
      </c>
      <c r="E8" s="29" t="s">
        <v>58</v>
      </c>
      <c r="F8" s="29">
        <v>5</v>
      </c>
      <c r="G8" s="29">
        <v>5</v>
      </c>
      <c r="H8" s="29">
        <v>2</v>
      </c>
      <c r="I8" s="8"/>
      <c r="J8" s="31" t="s">
        <v>71</v>
      </c>
      <c r="K8" s="31" t="s">
        <v>71</v>
      </c>
      <c r="L8" s="31" t="s">
        <v>71</v>
      </c>
    </row>
    <row r="9" spans="1:23" x14ac:dyDescent="0.3">
      <c r="A9" s="2"/>
      <c r="B9" s="30" t="s">
        <v>71</v>
      </c>
      <c r="C9" s="30" t="s">
        <v>71</v>
      </c>
      <c r="D9" s="30" t="s">
        <v>71</v>
      </c>
      <c r="E9" s="4"/>
      <c r="F9" s="32" t="s">
        <v>71</v>
      </c>
      <c r="G9" s="32" t="s">
        <v>71</v>
      </c>
      <c r="H9" s="32" t="s">
        <v>71</v>
      </c>
      <c r="I9" s="8"/>
      <c r="J9" s="8"/>
      <c r="K9" s="8"/>
      <c r="L9" s="8"/>
    </row>
    <row r="10" spans="1:23" x14ac:dyDescent="0.3">
      <c r="A10" s="2"/>
      <c r="B10" s="2"/>
      <c r="C10" s="2"/>
      <c r="D10" s="2"/>
      <c r="E10" s="4"/>
      <c r="F10" s="4"/>
      <c r="G10" s="4"/>
      <c r="H10" s="4"/>
      <c r="I10" s="8"/>
      <c r="J10" s="8"/>
      <c r="K10" s="8"/>
      <c r="L10" s="8"/>
    </row>
    <row r="11" spans="1:23" x14ac:dyDescent="0.3">
      <c r="A11" s="2"/>
      <c r="B11" s="2"/>
      <c r="C11" s="2"/>
      <c r="D11" s="2"/>
      <c r="E11" s="4"/>
      <c r="F11" s="4"/>
      <c r="G11" s="4"/>
      <c r="H11" s="4"/>
      <c r="I11" s="8"/>
      <c r="J11" s="8"/>
      <c r="K11" s="8"/>
      <c r="L11" s="8"/>
    </row>
    <row r="12" spans="1:23" x14ac:dyDescent="0.3">
      <c r="A12" s="2"/>
      <c r="B12" s="2"/>
      <c r="C12" s="2"/>
      <c r="D12" s="2"/>
      <c r="E12" s="4"/>
      <c r="F12" s="4"/>
      <c r="G12" s="4"/>
      <c r="H12" s="4"/>
      <c r="I12" s="8"/>
      <c r="J12" s="8"/>
      <c r="K12" s="8"/>
      <c r="L12" s="8"/>
    </row>
    <row r="13" spans="1:23" x14ac:dyDescent="0.3">
      <c r="A13" s="2"/>
      <c r="B13" s="2"/>
      <c r="C13" s="2"/>
      <c r="D13" s="2"/>
      <c r="E13" s="4"/>
      <c r="F13" s="4"/>
      <c r="G13" s="4"/>
      <c r="H13" s="4"/>
      <c r="I13" s="8"/>
      <c r="J13" s="8"/>
      <c r="K13" s="8"/>
      <c r="L13" s="8"/>
    </row>
    <row r="14" spans="1:23" x14ac:dyDescent="0.3">
      <c r="A14" s="2"/>
      <c r="B14" s="2"/>
      <c r="C14" s="2"/>
      <c r="D14" s="2"/>
      <c r="E14" s="4"/>
      <c r="F14" s="4"/>
      <c r="G14" s="4"/>
      <c r="H14" s="4"/>
      <c r="I14" s="8"/>
      <c r="J14" s="8"/>
      <c r="K14" s="8"/>
      <c r="L14" s="8"/>
    </row>
    <row r="15" spans="1:23" x14ac:dyDescent="0.3">
      <c r="A15" s="2"/>
      <c r="B15" s="2"/>
      <c r="C15" s="2"/>
      <c r="D15" s="2"/>
      <c r="E15" s="4"/>
      <c r="F15" s="4"/>
      <c r="G15" s="4"/>
      <c r="H15" s="4"/>
      <c r="I15" s="8"/>
      <c r="J15" s="8"/>
      <c r="K15" s="8"/>
      <c r="L15" s="8"/>
    </row>
    <row r="16" spans="1:23" x14ac:dyDescent="0.3">
      <c r="A16" s="2"/>
      <c r="B16" s="2"/>
      <c r="C16" s="2"/>
      <c r="D16" s="2"/>
      <c r="E16" s="4"/>
      <c r="F16" s="4"/>
      <c r="G16" s="4"/>
      <c r="H16" s="4"/>
      <c r="I16" s="8"/>
      <c r="J16" s="8"/>
      <c r="K16" s="8"/>
      <c r="L16" s="8"/>
    </row>
    <row r="17" spans="1:12" x14ac:dyDescent="0.3">
      <c r="A17" s="2"/>
      <c r="B17" s="2"/>
      <c r="C17" s="2"/>
      <c r="D17" s="2"/>
      <c r="E17" s="4"/>
      <c r="F17" s="4"/>
      <c r="G17" s="4"/>
      <c r="H17" s="4"/>
      <c r="I17" s="8"/>
      <c r="J17" s="8"/>
      <c r="K17" s="8"/>
      <c r="L17" s="8"/>
    </row>
    <row r="18" spans="1:12" x14ac:dyDescent="0.3">
      <c r="A18" s="2"/>
      <c r="B18" s="2"/>
      <c r="C18" s="2"/>
      <c r="D18" s="2"/>
      <c r="E18" s="4"/>
      <c r="F18" s="4"/>
      <c r="G18" s="4"/>
      <c r="H18" s="4"/>
      <c r="I18" s="8"/>
      <c r="J18" s="8"/>
      <c r="K18" s="8"/>
      <c r="L18" s="8"/>
    </row>
    <row r="19" spans="1:12" x14ac:dyDescent="0.3">
      <c r="A19" s="2"/>
      <c r="B19" s="2"/>
      <c r="C19" s="2"/>
      <c r="D19" s="2"/>
      <c r="E19" s="4"/>
      <c r="F19" s="4"/>
      <c r="G19" s="4"/>
      <c r="H19" s="4"/>
      <c r="I19" s="8"/>
      <c r="J19" s="8"/>
      <c r="K19" s="8"/>
      <c r="L19" s="8"/>
    </row>
    <row r="20" spans="1:12" x14ac:dyDescent="0.3">
      <c r="A20" s="2"/>
      <c r="B20" s="2"/>
      <c r="C20" s="2"/>
      <c r="D20" s="2"/>
      <c r="E20" s="4"/>
      <c r="F20" s="4"/>
      <c r="G20" s="4"/>
      <c r="H20" s="4"/>
      <c r="I20" s="8"/>
      <c r="J20" s="8"/>
      <c r="K20" s="8"/>
      <c r="L20" s="8"/>
    </row>
    <row r="21" spans="1:12" x14ac:dyDescent="0.3">
      <c r="A21" s="2"/>
      <c r="B21" s="2"/>
      <c r="C21" s="2"/>
      <c r="D21" s="2"/>
      <c r="E21" s="4"/>
      <c r="F21" s="4"/>
      <c r="G21" s="4"/>
      <c r="H21" s="4"/>
      <c r="I21" s="8"/>
      <c r="J21" s="8"/>
      <c r="K21" s="8"/>
      <c r="L21" s="8"/>
    </row>
    <row r="22" spans="1:12" x14ac:dyDescent="0.3">
      <c r="A22" s="2"/>
      <c r="B22" s="2"/>
      <c r="C22" s="2"/>
      <c r="D22" s="2"/>
      <c r="E22" s="4"/>
      <c r="F22" s="4"/>
      <c r="G22" s="4"/>
      <c r="H22" s="4"/>
      <c r="I22" s="8"/>
      <c r="J22" s="8"/>
      <c r="K22" s="8"/>
      <c r="L22" s="8"/>
    </row>
    <row r="23" spans="1:12" x14ac:dyDescent="0.3">
      <c r="A23" s="2"/>
      <c r="B23" s="2"/>
      <c r="C23" s="2"/>
      <c r="D23" s="2"/>
      <c r="E23" s="4"/>
      <c r="F23" s="4"/>
      <c r="G23" s="4"/>
      <c r="H23" s="4"/>
      <c r="I23" s="8"/>
      <c r="J23" s="8"/>
      <c r="K23" s="8"/>
      <c r="L23" s="8"/>
    </row>
    <row r="24" spans="1:12" x14ac:dyDescent="0.3">
      <c r="A24" s="2"/>
      <c r="B24" s="2"/>
      <c r="C24" s="2"/>
      <c r="D24" s="2"/>
      <c r="E24" s="4"/>
      <c r="F24" s="4"/>
      <c r="G24" s="4"/>
      <c r="H24" s="4"/>
      <c r="I24" s="8"/>
      <c r="J24" s="8"/>
      <c r="K24" s="8"/>
      <c r="L24" s="8"/>
    </row>
    <row r="25" spans="1:12" x14ac:dyDescent="0.3">
      <c r="A25" s="2"/>
      <c r="B25" s="2"/>
      <c r="C25" s="2"/>
      <c r="D25" s="2"/>
      <c r="E25" s="4"/>
      <c r="F25" s="4"/>
      <c r="G25" s="4"/>
      <c r="H25" s="4"/>
      <c r="I25" s="8"/>
      <c r="J25" s="8"/>
      <c r="K25" s="8"/>
      <c r="L25" s="8"/>
    </row>
    <row r="26" spans="1:12" x14ac:dyDescent="0.3">
      <c r="A26" s="2"/>
      <c r="B26" s="2"/>
      <c r="C26" s="2"/>
      <c r="D26" s="2"/>
      <c r="E26" s="4"/>
      <c r="F26" s="4"/>
      <c r="G26" s="4"/>
      <c r="H26" s="4"/>
      <c r="I26" s="8"/>
      <c r="J26" s="8"/>
      <c r="K26" s="8"/>
      <c r="L26" s="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Week 17</vt:lpstr>
      <vt:lpstr>Week 18</vt:lpstr>
      <vt:lpstr>Week 19</vt:lpstr>
      <vt:lpstr>Week 20</vt:lpstr>
      <vt:lpstr>Week 21</vt:lpstr>
      <vt:lpstr>Overzichtweken</vt:lpstr>
      <vt:lpstr>TO DO´s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</dc:creator>
  <cp:lastModifiedBy>Simon</cp:lastModifiedBy>
  <cp:lastPrinted>2014-05-15T10:41:38Z</cp:lastPrinted>
  <dcterms:created xsi:type="dcterms:W3CDTF">2014-05-08T17:00:56Z</dcterms:created>
  <dcterms:modified xsi:type="dcterms:W3CDTF">2014-06-09T23:29:24Z</dcterms:modified>
</cp:coreProperties>
</file>